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AFB03DEE-AD5B-45AE-BD20-C3AAB9AD14B1}" xr6:coauthVersionLast="36" xr6:coauthVersionMax="36" xr10:uidLastSave="{00000000-0000-0000-0000-000000000000}"/>
  <bookViews>
    <workbookView xWindow="0" yWindow="0" windowWidth="28800" windowHeight="13200" tabRatio="500" activeTab="6" xr2:uid="{00000000-000D-0000-FFFF-FFFF00000000}"/>
  </bookViews>
  <sheets>
    <sheet name="Podsumowanie" sheetId="7" r:id="rId1"/>
    <sheet name="Z1" sheetId="1" r:id="rId2"/>
    <sheet name="Z2" sheetId="2" r:id="rId3"/>
    <sheet name="Z3" sheetId="3" r:id="rId4"/>
    <sheet name="Z4" sheetId="4" r:id="rId5"/>
    <sheet name="Z5" sheetId="5" r:id="rId6"/>
    <sheet name="Z6" sheetId="9" r:id="rId7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9" l="1"/>
  <c r="G9" i="9"/>
  <c r="I7" i="9"/>
  <c r="G7" i="9"/>
  <c r="I44" i="3"/>
  <c r="G44" i="3"/>
  <c r="J44" i="3" s="1"/>
  <c r="I19" i="3"/>
  <c r="G19" i="3"/>
  <c r="J19" i="3" s="1"/>
  <c r="I16" i="3"/>
  <c r="G16" i="3"/>
  <c r="J16" i="3" s="1"/>
  <c r="I48" i="1"/>
  <c r="G48" i="1"/>
  <c r="J9" i="9" l="1"/>
  <c r="J7" i="9"/>
  <c r="J48" i="1"/>
  <c r="G64" i="3"/>
</calcChain>
</file>

<file path=xl/sharedStrings.xml><?xml version="1.0" encoding="utf-8"?>
<sst xmlns="http://schemas.openxmlformats.org/spreadsheetml/2006/main" count="619" uniqueCount="191">
  <si>
    <t>L.p.</t>
  </si>
  <si>
    <t>Grubość 
nici</t>
  </si>
  <si>
    <t>Cena  
jednostk.  
netto (PLN)</t>
  </si>
  <si>
    <t>Wartość netto 
(PLN)</t>
  </si>
  <si>
    <t>Stawka  
podatku 
VAT</t>
  </si>
  <si>
    <t>Cena  
jednostk. 
brutto  
(PLN)</t>
  </si>
  <si>
    <t>Wartość  
brutto (PLN)</t>
  </si>
  <si>
    <t>Kod  
katalogowy</t>
  </si>
  <si>
    <t>Producent</t>
  </si>
  <si>
    <t>Nazwa  
handlowa</t>
  </si>
  <si>
    <t>okrągła 1/2 koła 17mm</t>
  </si>
  <si>
    <t>5/0</t>
  </si>
  <si>
    <t>70cm</t>
  </si>
  <si>
    <t>okrągła 1/2 koła 22mm</t>
  </si>
  <si>
    <t>okrągła 1/2 koła 26-27 mm</t>
  </si>
  <si>
    <t>4/0</t>
  </si>
  <si>
    <t>okrągła 1/2 koła 26-27mm</t>
  </si>
  <si>
    <t>90cm</t>
  </si>
  <si>
    <t>podwiązka</t>
  </si>
  <si>
    <t>6x45cm</t>
  </si>
  <si>
    <t>5x70cm lub 6x70 cm</t>
  </si>
  <si>
    <t>3/0</t>
  </si>
  <si>
    <t xml:space="preserve">70cm </t>
  </si>
  <si>
    <t>12x45cm</t>
  </si>
  <si>
    <t>150cm</t>
  </si>
  <si>
    <t>2/0</t>
  </si>
  <si>
    <t>150 cm</t>
  </si>
  <si>
    <t>okrągła 1/2 koła 37-38 mm</t>
  </si>
  <si>
    <t xml:space="preserve">okrągła 1/2 koła 75-77 mm </t>
  </si>
  <si>
    <t>okrągła 1/2 koła 30mm</t>
  </si>
  <si>
    <t>okrągła 1/2 koła 40mm 
pogrubiona, wzmocniona</t>
  </si>
  <si>
    <t>okrągła 1/2 koła 40mm</t>
  </si>
  <si>
    <t>70 cm</t>
  </si>
  <si>
    <t>haczykowata typu "J" o  
zakończeniu krótkim tnącym 
30-32 mm pogrubiona,  
wzmocniona</t>
  </si>
  <si>
    <t>okrągła 1/2 koła 37-38 mm 
pogrubiona, wzmocniona</t>
  </si>
  <si>
    <t>okrągła 1/2 koła 26-27mm 
pogrubiona, wzmocniona</t>
  </si>
  <si>
    <t>okrągła 1/2 koła 40-43mm, 
(odpinana)</t>
  </si>
  <si>
    <t>4x45cm</t>
  </si>
  <si>
    <t>okrągła 1/2 koła 26-27mm, 
(odpinana)</t>
  </si>
  <si>
    <t>okrągła 1/2 koła 48-50 mm (dopuszcza się pogrubiona, wzmocniona)</t>
  </si>
  <si>
    <t>okrągła przyostrzona o  
zakończeniu krótkim tnącym 
1/2 koła 48 -50 mm (dopuszcza się pogrubiona, wzmocniona)</t>
  </si>
  <si>
    <t>okrągła przyostrzona o  
zakończeniu krótkim tnącym 
1/2 koła 43-45 mm pogrubiona,  
Wzmocniona</t>
  </si>
  <si>
    <t>okrągła 1/2 koła 65mm</t>
  </si>
  <si>
    <t>okrągła, prosta 51-52 mm</t>
  </si>
  <si>
    <t>75-90cm</t>
  </si>
  <si>
    <t>Nici syntetyczne wchłanialne, plecione z kopolimeru glikolidu i L-laktydu (Poliglaktyna 910) powlekane Poliglektyną 370 i stearynianem wapnia o okresie wchłaniania po około 42 dniach i zdolności podtrzymywania tkankowego 50% po 5 dniach, 0% po 10-14 dniach.</t>
  </si>
  <si>
    <t>okrągła 1/2 koła 22 mm</t>
  </si>
  <si>
    <t>okrągła 1/2 koła 26 mm</t>
  </si>
  <si>
    <t>okrągła 1/2 koła 30 mm</t>
  </si>
  <si>
    <t>podwiązki</t>
  </si>
  <si>
    <t>okrągła 1/2 koła 40 mm 
pogrubiona, wzmocniona</t>
  </si>
  <si>
    <t>90 cm</t>
  </si>
  <si>
    <t>okrągła 1/2 koła 48 mm</t>
  </si>
  <si>
    <t>okrągła przyostrzona o  
zakończeniu krótkim tnącym 
1/2 koła 36-37 mm pogrubiona,  
wzmocniona</t>
  </si>
  <si>
    <t>okrągła przyostrzona o  
zakończeniu krótkim tnącym 
1/2 koła 40-43 mm</t>
  </si>
  <si>
    <t>prosta odwrotnie tnąca  50-60 
mm</t>
  </si>
  <si>
    <t>odwrotnie tnąca 3/8 koła 
16 mm</t>
  </si>
  <si>
    <t>odwrotnie tnąca 3/8 koła 
13 mm kosmetyczna o  
zakończeniu micro-point</t>
  </si>
  <si>
    <t>45 cm</t>
  </si>
  <si>
    <t>odwrotnie tnąca 3/8 koła 
18-19 mm kosmetyczna o  
zakończeniu micro-point</t>
  </si>
  <si>
    <t>odwrotnie tnąca 1/2 koła 
15 mm</t>
  </si>
  <si>
    <t>odwrotnie tnąca 3/8 koła 
12 mm</t>
  </si>
  <si>
    <t>okrągła 1/2 koła 13 mm</t>
  </si>
  <si>
    <t>6/0</t>
  </si>
  <si>
    <t>odwrotnie tnąca 3/8 koła 
24 mm kosmetyczna o  
zakończeniu micro-point</t>
  </si>
  <si>
    <t>X</t>
  </si>
  <si>
    <t>RAZEM:</t>
  </si>
  <si>
    <t>Część 2 - Nici syntetyczne monofilamentowe wchłanialne niepowlekane</t>
  </si>
  <si>
    <t xml:space="preserve">Opis igły             
</t>
  </si>
  <si>
    <t>Dł. nici  
(+/-10%)</t>
  </si>
  <si>
    <t>Ilość sasz.</t>
  </si>
  <si>
    <t>Cena  
jednostk. 
netto  
(PLN)</t>
  </si>
  <si>
    <t>Wartość  
netto (PLN)</t>
  </si>
  <si>
    <t>okrągła 1/2 koła 20- 
22mm</t>
  </si>
  <si>
    <t>150cm  
(pętla)</t>
  </si>
  <si>
    <t>okrągła 1/2 koła 48-50 mm( dopuszcza się  pogrubiona, wzmocniona)</t>
  </si>
  <si>
    <t>150 cm 
(pętla)</t>
  </si>
  <si>
    <t>120cm</t>
  </si>
  <si>
    <t>okrągła 3/8 koła 17-18mm</t>
  </si>
  <si>
    <t>odwrotnie tnąca 3/8 koła 
kosmetyczna o  
zakończeniu micro-point 
24-26 mm</t>
  </si>
  <si>
    <t>Część 3 - Nici niewchłanialne</t>
  </si>
  <si>
    <t xml:space="preserve">Opis igły           
</t>
  </si>
  <si>
    <t>okrągła ½ koła 26-27 mm  
(podwójnie pogrubiona, 
wzmocniona)</t>
  </si>
  <si>
    <t>okrągła ½ koła 40 mm 
pogrubiona, wzmocniona</t>
  </si>
  <si>
    <t>75cm</t>
  </si>
  <si>
    <t>okrągła 1/2 koła 17 mm</t>
  </si>
  <si>
    <t>Nić niewchłanialna, pleciona wykonana z naturalnych włókien jedwabnych, powlekana</t>
  </si>
  <si>
    <t>okrągła 1/2 koła 36-37 mm</t>
  </si>
  <si>
    <t>Nić syntetyczna, niewchłanialna, poliamidowa</t>
  </si>
  <si>
    <t>45 cm  
(niebieska)</t>
  </si>
  <si>
    <t>kosmetyczna,  
 Micro- 
Point, 16-17 mm 3/8 koła</t>
  </si>
  <si>
    <t>75 cm 
(niebieska)</t>
  </si>
  <si>
    <t>odwrotnie tnąca 3/8 koła 
24 mm</t>
  </si>
  <si>
    <t>75 cm  
(niebieska)</t>
  </si>
  <si>
    <t>odwrotnie tnąca 1/2 koła 
21-22 mm</t>
  </si>
  <si>
    <t>90 cm  
(niebieska)</t>
  </si>
  <si>
    <t>kosmetyczna,  
 Micro- 
Point, 18-19 mm 3/8 koła</t>
  </si>
  <si>
    <r>
      <rPr>
        <vertAlign val="superscript"/>
        <sz val="10"/>
        <color rgb="FF000000"/>
        <rFont val="Calibri"/>
        <family val="2"/>
        <charset val="238"/>
      </rPr>
      <t xml:space="preserve">75 cm 
</t>
    </r>
    <r>
      <rPr>
        <sz val="10"/>
        <color rgb="FF000000"/>
        <rFont val="Calibri"/>
        <family val="2"/>
        <charset val="238"/>
      </rPr>
      <t>(niebieska)</t>
    </r>
  </si>
  <si>
    <t>odwrotnie tnąca 1/2 koła 
26 mm</t>
  </si>
  <si>
    <t>odwrotnie tnąca prosta 
60 mm</t>
  </si>
  <si>
    <t>3x45 cm  
(niebieska)</t>
  </si>
  <si>
    <t>odwrotnie tnąca 3/8 koła 
30 mm</t>
  </si>
  <si>
    <t>okrągła 1/2 koła 40 mm</t>
  </si>
  <si>
    <t>150 cm pętla 
(niebieska)</t>
  </si>
  <si>
    <t>odwrotnie tnąca 1/2 koła 
36-37 mm ( dopuszcza się wzmocniona )</t>
  </si>
  <si>
    <t>odwrotnie tnąca 3/8 koła 
39-40  mm</t>
  </si>
  <si>
    <t>100 cm  
(niebieska)</t>
  </si>
  <si>
    <t>okrągła 1/2 koła 48mm</t>
  </si>
  <si>
    <t>150 cm pętla  
(niebieska)</t>
  </si>
  <si>
    <t>odwrotnie tnąca 3/8 koła 
90 mm</t>
  </si>
  <si>
    <t xml:space="preserve">                                      Nić syntetyczna,  niewchłanialna, polipropylenowa lub  polipropylenowa z dodatkiem polietylenu</t>
  </si>
  <si>
    <t>okrągła 1/2 koła 36-37mm</t>
  </si>
  <si>
    <t>100cm</t>
  </si>
  <si>
    <t>okrągła 1/2 koła 26-27 mm 
podwójna</t>
  </si>
  <si>
    <t>okrągła 3/8 koła 22mm 
podwójna</t>
  </si>
  <si>
    <t>75 cm</t>
  </si>
  <si>
    <t>okrągła 1/2 koła 13 mm 
podwójna</t>
  </si>
  <si>
    <t>okrągła 1/2 koła 13mm 
podwójna czarna</t>
  </si>
  <si>
    <t>okrągła 3/8 koła  mikro 
8mm</t>
  </si>
  <si>
    <t>8/0</t>
  </si>
  <si>
    <t>45cm</t>
  </si>
  <si>
    <t>dwie igły okrągłe 3/8 koła 
8 mm o zakończeniu  
mikro</t>
  </si>
  <si>
    <t>60 cm</t>
  </si>
  <si>
    <t>okrągła 3/8 koła mikro 
10mm czarna</t>
  </si>
  <si>
    <t>7/0</t>
  </si>
  <si>
    <t>okrągła 3/8 koła 10mm 
podwójna  
mikro czarna</t>
  </si>
  <si>
    <t>okrągła 1/2 koła 13mm 
podwójna</t>
  </si>
  <si>
    <t>okrągła 1/2 koła 17mm 
podwójna</t>
  </si>
  <si>
    <t>okrągła 1/2 koła 22mm 
podwójna</t>
  </si>
  <si>
    <t>okrągła 3/8 koła 13 mm  
podwójna o zakończeniu 
krótkim tnącym</t>
  </si>
  <si>
    <t>dwie igły proste odwrotnie 
tnące 60mm</t>
  </si>
  <si>
    <t>Opis</t>
  </si>
  <si>
    <t>Ilość szt.</t>
  </si>
  <si>
    <t>Stawka  
podatku 
VAT (%)</t>
  </si>
  <si>
    <t>Cena 
jednostk. 
brutto  
(PLN)</t>
  </si>
  <si>
    <t>A. Wchłanialny hemostatyk wykonany z utlenionej, regenerowanej celulozy lub oxydowanej celulozy, czas hemostazy 1,5 min, czas 
wchłaniania w ciągu 14 dni</t>
  </si>
  <si>
    <t>Wielkość: 5 cm x 7 - 7,5 cm</t>
  </si>
  <si>
    <t>B. Wchłanialny kolagenowy filc hemostatyczny, okres wchłaniania po ok. 3 tygodniach</t>
  </si>
  <si>
    <t>Wielkość: 10 cm x 12 cm</t>
  </si>
  <si>
    <t>C. Wosk kostny</t>
  </si>
  <si>
    <t>Wosk kostny (skaładający się w 70% z 
wosku pszczelego i w 30% wazeliny),   
1 sasz. = 2,5g  (op. x 24 szt.)</t>
  </si>
  <si>
    <t xml:space="preserve">okrągła 1/2 koła 26mm </t>
  </si>
  <si>
    <t>okrągła 1/2 koła 26mm</t>
  </si>
  <si>
    <t xml:space="preserve">okrągła 1/2 koła 37mm </t>
  </si>
  <si>
    <t xml:space="preserve">okrągła 1/2 koła 40mm  
pogrubiona, wzmocniona  
</t>
  </si>
  <si>
    <t xml:space="preserve">okrągła 1/2 koła 30mm </t>
  </si>
  <si>
    <t xml:space="preserve">okrągła 1/2 koła 48mm </t>
  </si>
  <si>
    <r>
      <t xml:space="preserve">5x70cm </t>
    </r>
    <r>
      <rPr>
        <sz val="11"/>
        <rFont val="Calibri"/>
        <family val="2"/>
        <charset val="238"/>
      </rPr>
      <t>lub 6x70 cm</t>
    </r>
  </si>
  <si>
    <r>
      <t xml:space="preserve">Nici syntetyczne, plecione, </t>
    </r>
    <r>
      <rPr>
        <b/>
        <sz val="10"/>
        <rFont val="Calibri"/>
        <family val="2"/>
        <charset val="238"/>
      </rPr>
      <t>powlekane wykonane w 90% z kopolimeru glikolidu i 10% L-laktydu</t>
    </r>
    <r>
      <rPr>
        <b/>
        <sz val="10"/>
        <color rgb="FF000000"/>
        <rFont val="Calibri"/>
        <family val="2"/>
        <charset val="238"/>
      </rPr>
      <t xml:space="preserve">, o okresie podtrzymywania </t>
    </r>
    <r>
      <rPr>
        <b/>
        <sz val="10"/>
        <rFont val="Calibri"/>
        <family val="2"/>
        <charset val="238"/>
      </rPr>
      <t>tkankowego 28-35 dni, min. 75% po 
14 dniach, min. 40-50% po 21 dniach, min. 25% po 28 dniach, powleczona kapolimerem glikolidu i l-laktydu ,Poli</t>
    </r>
    <r>
      <rPr>
        <b/>
        <sz val="10"/>
        <color rgb="FF00000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oraz stearynian wapnia  lub glacomer 37 oraz stearynian wapnia </t>
    </r>
    <r>
      <rPr>
        <b/>
        <sz val="10"/>
        <color rgb="FF000000"/>
        <rFont val="Calibri"/>
        <family val="2"/>
        <charset val="238"/>
      </rPr>
      <t xml:space="preserve">  o całkowitym okresie wchłaniania </t>
    </r>
    <r>
      <rPr>
        <b/>
        <sz val="10"/>
        <rFont val="Calibri"/>
        <family val="2"/>
        <charset val="238"/>
      </rPr>
      <t>od</t>
    </r>
    <r>
      <rPr>
        <b/>
        <sz val="10"/>
        <color rgb="FF000000"/>
        <rFont val="Calibri"/>
        <family val="2"/>
        <charset val="238"/>
      </rPr>
      <t xml:space="preserve"> 56 - 70 dni.</t>
    </r>
  </si>
  <si>
    <t>prosta, odwrotnie tnąca 
51-52 mm</t>
  </si>
  <si>
    <r>
      <t>Nici syntetyczne, niewchłanialne, plecione (rdzeń opleciony kilkoma spoistymi splotami) z przędzy poliestrowej, powlekane silikonem-</t>
    </r>
    <r>
      <rPr>
        <b/>
        <sz val="11"/>
        <rFont val="Calibri"/>
        <family val="2"/>
        <charset val="238"/>
      </rPr>
      <t xml:space="preserve"> każde włókno pojedyńczo – potwierdzone oświadczeniem producenta</t>
    </r>
  </si>
  <si>
    <t>okrągła 1/2 koła 37-38 mm z krótkim tnacym końcem typu CC ( przyostrzona)pogrubiona, wzmocniona</t>
  </si>
  <si>
    <t>okrągła 1/2 koła 22mm z krótkim tnacym końcem typu CC ( przyostrzona)</t>
  </si>
  <si>
    <t>okrągła 1/2 koła 30 mm z krótkim tnacym końcem typu CC ( przyostrzona)</t>
  </si>
  <si>
    <t>NIP:</t>
  </si>
  <si>
    <t>KRS:</t>
  </si>
  <si>
    <t>Część 1 - Nici syntetyczne plecione wchłanialne powlekane</t>
  </si>
  <si>
    <t>Zadanie</t>
  </si>
  <si>
    <r>
      <rPr>
        <sz val="11"/>
        <color rgb="FF000000"/>
        <rFont val="Calibri"/>
        <family val="2"/>
        <charset val="238"/>
      </rPr>
      <t xml:space="preserve">okrągła 1/2 koła 40mm </t>
    </r>
    <r>
      <rPr>
        <vertAlign val="superscript"/>
        <sz val="11"/>
        <color rgb="FF00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>pogrubiona, wzmocniona</t>
    </r>
  </si>
  <si>
    <t xml:space="preserve">Nić syntetyczna, monofilament z polidioksanonu  o początkowej wytrzymałości węzła na rozciąganie 65-90% po 28 dniach , 50% po 42 dniach po zaimplantowaniu, o całkowitym okresie wchłaniania do 220 dni     Poz. 7 szew z haczykami na calej dlugości </t>
  </si>
  <si>
    <t>okrągła typu "narta" 
24-26 mm</t>
  </si>
  <si>
    <r>
      <t xml:space="preserve"> </t>
    </r>
    <r>
      <rPr>
        <b/>
        <sz val="13"/>
        <color rgb="FF000000"/>
        <rFont val="Calibri"/>
        <family val="2"/>
        <charset val="238"/>
      </rPr>
      <t>Część 4 - Wchłanialny hemostatyk i wosk kostny</t>
    </r>
  </si>
  <si>
    <r>
      <t xml:space="preserve"> </t>
    </r>
    <r>
      <rPr>
        <b/>
        <sz val="13"/>
        <color rgb="FF000000"/>
        <rFont val="Calibri"/>
        <family val="2"/>
        <charset val="238"/>
      </rPr>
      <t>Część 5 - Nici syntetyczne plecione</t>
    </r>
  </si>
  <si>
    <t>x</t>
  </si>
  <si>
    <t xml:space="preserve">Nić syntetyczna, monofilament z glikonatu lub polikaprolaktonu o początkowej wytrzymałości węzła na rozciąganie 50% po 7-14 dniach po zaimplantowaniu, o 
okresie wchłaniania pomiędzy 60-120 dni </t>
  </si>
  <si>
    <r>
      <t xml:space="preserve">Nici syntetyczne, plecione, powlekane wykonane w 90% z kopolimeru glikolidu i 10% L-laktydu, o okresie podtrzymywania tkankowego 28-35 dni, min. 75% po 
14 dniach, min. 40-50% po 21 dniach, min. 25% po 28 dniach, powleczona  antybakteryjnym dioctanem   chlorheksydyny  o całkowitym okresie wchłaniania </t>
    </r>
    <r>
      <rPr>
        <b/>
        <sz val="10"/>
        <rFont val="Calibri"/>
        <family val="2"/>
        <charset val="238"/>
      </rPr>
      <t>od</t>
    </r>
    <r>
      <rPr>
        <b/>
        <sz val="10"/>
        <color rgb="FFFF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>56 - 70 dni.</t>
    </r>
  </si>
  <si>
    <t xml:space="preserve">Wchłanialny, samofiksujący, monofilamentowy system do zamykania ran, wykonany z kopolimeru kwasu glikowego i węglanu trimetylenu. Szew jest sterylny, niekolagenowy i nieantygenowy. System składający się z igły chirurgicznej na jednym końcu i zaciskiem pętlowym na drugim końcu oraz jednokierunkowych haczyków. Haczyki są cięte pod dwoma kątami. Czas całkowitego wchłaniania 180 dni. Wytrzymałość na rozciąganie: po 7 dniach ok 80% pierwotnej wytrzymałości, po 14 dniach 75% pierwotnej wytrzymałości, po 21 dniach 65% pierwotnej wytrzymałości. </t>
  </si>
  <si>
    <t>3-0</t>
  </si>
  <si>
    <t>23cm</t>
  </si>
  <si>
    <t xml:space="preserve">Wchłanialny, samofiksujący, monofilamentowy system do zamykania ran, wykonany z kopolimeru kwasu glikowego i węglanu trimetylenu. Szew jest sterylny, niekolagenowy i nieantygenowy. System składający się z igły chirurgicznej na jednym końcu i zaciskiem pętlowym na drugim końcu oraz jednokierunkowych haczyków. Haczyki są cięte pod dwoma kątami. Czas całkowitego wchłaniania 90 dni. Wytrzymałość na rozciąganie: po 7 dniach ok 80% pierwotnej wytrzymałości, po 14 dniach 75% pierwotnej wytrzymałości, po 21 dniach 65% pierwotnej wytrzymałości. </t>
  </si>
  <si>
    <r>
      <t xml:space="preserve">okrągła 1/2 koła </t>
    </r>
    <r>
      <rPr>
        <sz val="11"/>
        <rFont val="Calibri"/>
        <family val="2"/>
      </rPr>
      <t>36-38 mm</t>
    </r>
  </si>
  <si>
    <r>
      <t>okrągła 1/2 koła 3</t>
    </r>
    <r>
      <rPr>
        <sz val="11"/>
        <rFont val="Calibri"/>
        <family val="2"/>
      </rPr>
      <t>6-38</t>
    </r>
    <r>
      <rPr>
        <sz val="11"/>
        <color rgb="FF000000"/>
        <rFont val="Calibri"/>
        <family val="2"/>
      </rPr>
      <t xml:space="preserve"> mm</t>
    </r>
  </si>
  <si>
    <t>odwrotnie tnąca 3/8 koła 
16-17 mm</t>
  </si>
  <si>
    <t>odwrotnie tnąca 3/8 koła 
18-19 mm</t>
  </si>
  <si>
    <t>prosta, odwrotnie tnaca 
60 mm</t>
  </si>
  <si>
    <t>Klasa wyrobu medycznego</t>
  </si>
  <si>
    <t>Ilość saszetek w opakowaniu</t>
  </si>
  <si>
    <r>
      <t xml:space="preserve"> </t>
    </r>
    <r>
      <rPr>
        <b/>
        <sz val="13"/>
        <color rgb="FF000000"/>
        <rFont val="Calibri"/>
        <family val="2"/>
        <charset val="238"/>
      </rPr>
      <t>Część 6 - Monofilamentowy system do zamykania ran</t>
    </r>
  </si>
  <si>
    <t>Część 5 - Nici syntetyczne plecione</t>
  </si>
  <si>
    <t>Część 4 - Wchłanialny hemostatyk i wosk kostny</t>
  </si>
  <si>
    <t>Część 6 - Monofilamentowy system do zamykania ran</t>
  </si>
  <si>
    <t>Kod GTIN/EAN</t>
  </si>
  <si>
    <t>ooba do kontaktu:</t>
  </si>
  <si>
    <t>mail:</t>
  </si>
  <si>
    <t>Wykonawca i adres:</t>
  </si>
  <si>
    <t>telefon:</t>
  </si>
  <si>
    <t>Część 1 - Nici syntetyczne plecione wchłanialne powlekane 2026/47</t>
  </si>
  <si>
    <t>osoba do kontaktu:</t>
  </si>
  <si>
    <t>Część 2 - Nici syntetyczne monofilamentowe wchłanialne niepowlekane 2026 - 47</t>
  </si>
  <si>
    <t xml:space="preserve">osoba  do kontaktu: </t>
  </si>
  <si>
    <t>osoba do kontraktu: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</si>
</sst>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.00"/>
  </numFmts>
  <fonts count="26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EECE1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EEEC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4" fontId="19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5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left" vertical="center" wrapText="1" indent="5"/>
    </xf>
    <xf numFmtId="4" fontId="1" fillId="0" borderId="1" xfId="0" applyNumberFormat="1" applyFont="1" applyBorder="1" applyAlignment="1">
      <alignment horizontal="left" vertical="center" wrapText="1" indent="7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5"/>
    </xf>
    <xf numFmtId="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left" vertical="center" wrapText="1" indent="5"/>
    </xf>
    <xf numFmtId="0" fontId="1" fillId="0" borderId="1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 indent="5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5"/>
    </xf>
    <xf numFmtId="0" fontId="8" fillId="0" borderId="1" xfId="0" applyFont="1" applyBorder="1" applyAlignment="1">
      <alignment horizontal="left" vertical="center" wrapText="1" indent="5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1"/>
    </xf>
    <xf numFmtId="0" fontId="15" fillId="0" borderId="0" xfId="0" applyFont="1"/>
    <xf numFmtId="0" fontId="9" fillId="2" borderId="1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5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 indent="7"/>
    </xf>
    <xf numFmtId="9" fontId="9" fillId="0" borderId="1" xfId="0" applyNumberFormat="1" applyFont="1" applyBorder="1" applyAlignment="1">
      <alignment horizontal="left" vertical="center" wrapText="1" indent="5"/>
    </xf>
    <xf numFmtId="4" fontId="9" fillId="0" borderId="1" xfId="0" applyNumberFormat="1" applyFont="1" applyBorder="1" applyAlignment="1">
      <alignment horizontal="left" vertical="center" wrapText="1" indent="5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 indent="5"/>
    </xf>
    <xf numFmtId="4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left" vertical="center" wrapText="1" indent="5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1" fillId="0" borderId="1" xfId="1" applyFont="1" applyBorder="1" applyAlignment="1">
      <alignment horizontal="left" vertical="center" wrapText="1" indent="7"/>
    </xf>
    <xf numFmtId="44" fontId="4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left" vertical="center" wrapText="1" indent="9"/>
    </xf>
    <xf numFmtId="44" fontId="1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vertical="center" wrapText="1"/>
    </xf>
    <xf numFmtId="44" fontId="4" fillId="0" borderId="1" xfId="1" applyFont="1" applyBorder="1" applyAlignment="1">
      <alignment horizontal="left" vertical="center" wrapText="1" indent="5"/>
    </xf>
    <xf numFmtId="0" fontId="23" fillId="0" borderId="0" xfId="0" applyFont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44" fontId="1" fillId="0" borderId="1" xfId="1" applyFont="1" applyBorder="1" applyAlignment="1">
      <alignment horizontal="right" vertical="center" wrapText="1"/>
    </xf>
    <xf numFmtId="44" fontId="1" fillId="6" borderId="1" xfId="1" applyFont="1" applyFill="1" applyBorder="1" applyAlignment="1">
      <alignment horizontal="right" vertical="center" wrapText="1"/>
    </xf>
    <xf numFmtId="44" fontId="4" fillId="0" borderId="1" xfId="1" applyFont="1" applyBorder="1" applyAlignment="1">
      <alignment horizontal="left" vertical="center" wrapText="1" indent="1"/>
    </xf>
    <xf numFmtId="44" fontId="10" fillId="0" borderId="0" xfId="1" applyFont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1" fillId="0" borderId="2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44" fontId="1" fillId="0" borderId="0" xfId="1" applyFont="1" applyAlignment="1">
      <alignment horizontal="left" vertical="center" wrapText="1"/>
    </xf>
    <xf numFmtId="44" fontId="1" fillId="0" borderId="0" xfId="1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4" fontId="1" fillId="0" borderId="2" xfId="1" applyFont="1" applyBorder="1" applyAlignment="1">
      <alignment horizontal="left" vertical="center" wrapText="1" indent="5"/>
    </xf>
    <xf numFmtId="44" fontId="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4" fontId="4" fillId="0" borderId="0" xfId="1" applyFont="1"/>
    <xf numFmtId="44" fontId="0" fillId="0" borderId="1" xfId="1" applyFont="1" applyBorder="1"/>
    <xf numFmtId="0" fontId="4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5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2" xr:uid="{189E0D2A-CAFB-46C7-8BD8-1FCA341A0D8B}"/>
    <cellStyle name="Procentowy" xfId="3" builtinId="5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29644-4958-40B2-8ABA-B9E5E68ED0A9}">
  <dimension ref="A1:C8"/>
  <sheetViews>
    <sheetView topLeftCell="A4" workbookViewId="0">
      <selection activeCell="B1" sqref="B1:B8"/>
    </sheetView>
  </sheetViews>
  <sheetFormatPr defaultRowHeight="15" x14ac:dyDescent="0.25"/>
  <cols>
    <col min="1" max="1" width="18.5703125" customWidth="1"/>
    <col min="2" max="2" width="16.7109375" customWidth="1"/>
    <col min="3" max="3" width="64.140625" customWidth="1"/>
  </cols>
  <sheetData>
    <row r="1" spans="1:3" x14ac:dyDescent="0.25">
      <c r="A1" s="112" t="s">
        <v>157</v>
      </c>
      <c r="B1" s="112"/>
      <c r="C1" s="112" t="s">
        <v>131</v>
      </c>
    </row>
    <row r="2" spans="1:3" x14ac:dyDescent="0.25">
      <c r="A2" s="106">
        <v>1</v>
      </c>
      <c r="B2" s="111"/>
      <c r="C2" s="106" t="s">
        <v>156</v>
      </c>
    </row>
    <row r="3" spans="1:3" x14ac:dyDescent="0.25">
      <c r="A3" s="106">
        <v>2</v>
      </c>
      <c r="B3" s="111"/>
      <c r="C3" s="106" t="s">
        <v>67</v>
      </c>
    </row>
    <row r="4" spans="1:3" x14ac:dyDescent="0.25">
      <c r="A4" s="106">
        <v>3</v>
      </c>
      <c r="B4" s="111"/>
      <c r="C4" s="106" t="s">
        <v>80</v>
      </c>
    </row>
    <row r="5" spans="1:3" x14ac:dyDescent="0.25">
      <c r="A5" s="106">
        <v>4</v>
      </c>
      <c r="B5" s="111"/>
      <c r="C5" s="78" t="s">
        <v>179</v>
      </c>
    </row>
    <row r="6" spans="1:3" x14ac:dyDescent="0.25">
      <c r="A6" s="106">
        <v>5</v>
      </c>
      <c r="B6" s="111"/>
      <c r="C6" s="78" t="s">
        <v>178</v>
      </c>
    </row>
    <row r="7" spans="1:3" x14ac:dyDescent="0.25">
      <c r="A7" s="106">
        <v>6</v>
      </c>
      <c r="B7" s="111"/>
      <c r="C7" s="78" t="s">
        <v>180</v>
      </c>
    </row>
    <row r="8" spans="1:3" x14ac:dyDescent="0.25">
      <c r="B8" s="1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zoomScaleNormal="100" workbookViewId="0">
      <selection activeCell="J70" sqref="J70"/>
    </sheetView>
  </sheetViews>
  <sheetFormatPr defaultColWidth="8.5703125" defaultRowHeight="15" x14ac:dyDescent="0.25"/>
  <cols>
    <col min="1" max="1" width="6.7109375" style="1" customWidth="1"/>
    <col min="2" max="2" width="24.42578125" style="1" customWidth="1"/>
    <col min="3" max="3" width="14.140625" style="1" customWidth="1"/>
    <col min="4" max="4" width="10.5703125" style="1" customWidth="1"/>
    <col min="5" max="5" width="14" style="69" customWidth="1"/>
    <col min="6" max="6" width="10.5703125" style="1" customWidth="1"/>
    <col min="7" max="7" width="20.5703125" style="90" customWidth="1"/>
    <col min="8" max="8" width="13.28515625" style="1" customWidth="1"/>
    <col min="9" max="9" width="10.5703125" style="1" customWidth="1"/>
    <col min="10" max="10" width="18.85546875" style="69" customWidth="1"/>
    <col min="11" max="12" width="12.7109375" style="1" customWidth="1"/>
    <col min="13" max="14" width="12" style="1" customWidth="1"/>
    <col min="15" max="15" width="20.28515625" style="1" customWidth="1"/>
    <col min="16" max="16" width="12.28515625" style="1" customWidth="1"/>
    <col min="17" max="17" width="6.7109375" customWidth="1"/>
    <col min="18" max="18" width="9.42578125" customWidth="1"/>
  </cols>
  <sheetData>
    <row r="1" spans="1:16" ht="33.75" customHeight="1" x14ac:dyDescent="0.25">
      <c r="A1" s="115" t="s">
        <v>186</v>
      </c>
      <c r="B1" s="116"/>
      <c r="C1" s="116"/>
      <c r="D1" s="116"/>
      <c r="E1" s="116"/>
      <c r="F1" s="116"/>
      <c r="G1" s="116"/>
      <c r="H1" s="116"/>
      <c r="I1" s="117"/>
      <c r="J1" s="117"/>
      <c r="K1" s="117"/>
      <c r="L1" s="117"/>
      <c r="M1" s="117"/>
      <c r="N1" s="117"/>
      <c r="O1" s="117"/>
      <c r="P1" s="117"/>
    </row>
    <row r="2" spans="1:16" ht="30" customHeight="1" x14ac:dyDescent="0.25">
      <c r="A2" s="58" t="s">
        <v>184</v>
      </c>
      <c r="B2" s="114"/>
      <c r="C2" s="114"/>
      <c r="D2" s="114"/>
      <c r="E2" s="114"/>
      <c r="F2" s="31" t="s">
        <v>182</v>
      </c>
      <c r="G2" s="89"/>
      <c r="H2" s="31"/>
      <c r="I2" s="32"/>
      <c r="J2" s="76"/>
      <c r="K2" s="32"/>
      <c r="L2" s="32"/>
      <c r="M2" s="32"/>
      <c r="N2" s="32"/>
      <c r="O2" s="32"/>
      <c r="P2" s="32"/>
    </row>
    <row r="3" spans="1:16" ht="30" customHeight="1" x14ac:dyDescent="0.25">
      <c r="A3" s="58" t="s">
        <v>154</v>
      </c>
      <c r="B3" s="114"/>
      <c r="C3" s="114"/>
      <c r="D3" s="114"/>
      <c r="E3" s="114"/>
      <c r="F3" s="31" t="s">
        <v>185</v>
      </c>
      <c r="G3" s="89"/>
      <c r="H3" s="31"/>
      <c r="I3" s="32"/>
      <c r="J3" s="76"/>
      <c r="K3" s="32"/>
      <c r="L3" s="32"/>
      <c r="M3" s="32"/>
      <c r="N3" s="32"/>
      <c r="O3" s="32"/>
      <c r="P3" s="32"/>
    </row>
    <row r="4" spans="1:16" ht="30" customHeight="1" x14ac:dyDescent="0.25">
      <c r="A4" s="58" t="s">
        <v>155</v>
      </c>
      <c r="B4" s="114"/>
      <c r="C4" s="114"/>
      <c r="D4" s="114"/>
      <c r="E4" s="114"/>
      <c r="F4" s="31" t="s">
        <v>183</v>
      </c>
      <c r="G4" s="89"/>
      <c r="H4" s="31"/>
      <c r="I4" s="32"/>
      <c r="J4" s="76"/>
      <c r="K4" s="32"/>
      <c r="L4" s="32"/>
      <c r="M4" s="32"/>
      <c r="N4" s="32"/>
      <c r="O4" s="32"/>
      <c r="P4" s="32"/>
    </row>
    <row r="5" spans="1:16" ht="15.75" x14ac:dyDescent="0.25">
      <c r="A5" s="59"/>
      <c r="B5" s="60"/>
      <c r="C5" s="60"/>
      <c r="D5" s="60"/>
      <c r="E5" s="60"/>
      <c r="F5" s="31"/>
      <c r="G5" s="89"/>
      <c r="H5" s="31"/>
      <c r="I5" s="32"/>
      <c r="J5" s="76"/>
      <c r="K5" s="32"/>
      <c r="L5" s="32"/>
      <c r="M5" s="32"/>
      <c r="N5" s="32"/>
      <c r="O5" s="32"/>
      <c r="P5" s="32"/>
    </row>
    <row r="6" spans="1:16" x14ac:dyDescent="0.25">
      <c r="A6" s="31"/>
      <c r="B6" s="31"/>
      <c r="C6" s="31"/>
      <c r="D6" s="31"/>
      <c r="E6" s="62"/>
      <c r="F6" s="31"/>
      <c r="G6" s="89"/>
      <c r="H6" s="31"/>
      <c r="I6" s="32"/>
      <c r="J6" s="76"/>
      <c r="K6" s="32"/>
      <c r="L6" s="32"/>
      <c r="M6" s="32"/>
      <c r="N6" s="32"/>
      <c r="O6" s="32"/>
      <c r="P6" s="32"/>
    </row>
    <row r="7" spans="1:16" ht="48" x14ac:dyDescent="0.25">
      <c r="A7" s="63" t="s">
        <v>0</v>
      </c>
      <c r="B7" s="63" t="s">
        <v>68</v>
      </c>
      <c r="C7" s="63" t="s">
        <v>1</v>
      </c>
      <c r="D7" s="63" t="s">
        <v>69</v>
      </c>
      <c r="E7" s="63" t="s">
        <v>70</v>
      </c>
      <c r="F7" s="63" t="s">
        <v>71</v>
      </c>
      <c r="G7" s="63" t="s">
        <v>72</v>
      </c>
      <c r="H7" s="63" t="s">
        <v>4</v>
      </c>
      <c r="I7" s="63" t="s">
        <v>5</v>
      </c>
      <c r="J7" s="63" t="s">
        <v>6</v>
      </c>
      <c r="K7" s="63" t="s">
        <v>7</v>
      </c>
      <c r="L7" s="63" t="s">
        <v>181</v>
      </c>
      <c r="M7" s="63" t="s">
        <v>9</v>
      </c>
      <c r="N7" s="63" t="s">
        <v>176</v>
      </c>
      <c r="O7" s="63" t="s">
        <v>8</v>
      </c>
      <c r="P7" s="63" t="s">
        <v>175</v>
      </c>
    </row>
    <row r="8" spans="1:16" ht="36.75" customHeight="1" x14ac:dyDescent="0.25">
      <c r="A8" s="118" t="s">
        <v>148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1:16" x14ac:dyDescent="0.25">
      <c r="A9" s="37">
        <v>1</v>
      </c>
      <c r="B9" s="3" t="s">
        <v>10</v>
      </c>
      <c r="C9" s="4" t="s">
        <v>11</v>
      </c>
      <c r="D9" s="5" t="s">
        <v>12</v>
      </c>
      <c r="E9" s="22">
        <v>72</v>
      </c>
      <c r="F9" s="6"/>
      <c r="G9" s="91"/>
      <c r="H9" s="7"/>
      <c r="I9" s="96"/>
      <c r="J9" s="82"/>
      <c r="K9" s="9"/>
      <c r="L9" s="9"/>
      <c r="M9" s="10"/>
      <c r="N9" s="10"/>
      <c r="O9" s="10"/>
      <c r="P9" s="3"/>
    </row>
    <row r="10" spans="1:16" x14ac:dyDescent="0.25">
      <c r="A10" s="37">
        <v>2</v>
      </c>
      <c r="B10" s="3" t="s">
        <v>13</v>
      </c>
      <c r="C10" s="4" t="s">
        <v>11</v>
      </c>
      <c r="D10" s="5" t="s">
        <v>12</v>
      </c>
      <c r="E10" s="22">
        <v>72</v>
      </c>
      <c r="F10" s="6"/>
      <c r="G10" s="91"/>
      <c r="H10" s="7"/>
      <c r="I10" s="96"/>
      <c r="J10" s="82"/>
      <c r="K10" s="9"/>
      <c r="L10" s="9"/>
      <c r="M10" s="10"/>
      <c r="N10" s="10"/>
      <c r="O10" s="10"/>
      <c r="P10" s="3"/>
    </row>
    <row r="11" spans="1:16" x14ac:dyDescent="0.25">
      <c r="A11" s="37">
        <v>3</v>
      </c>
      <c r="B11" s="3" t="s">
        <v>14</v>
      </c>
      <c r="C11" s="4" t="s">
        <v>11</v>
      </c>
      <c r="D11" s="5" t="s">
        <v>12</v>
      </c>
      <c r="E11" s="22">
        <v>72</v>
      </c>
      <c r="F11" s="6"/>
      <c r="G11" s="91"/>
      <c r="H11" s="7"/>
      <c r="I11" s="96"/>
      <c r="J11" s="82"/>
      <c r="K11" s="9"/>
      <c r="L11" s="9"/>
      <c r="M11" s="10"/>
      <c r="N11" s="10"/>
      <c r="O11" s="10"/>
      <c r="P11" s="3"/>
    </row>
    <row r="12" spans="1:16" ht="45" x14ac:dyDescent="0.25">
      <c r="A12" s="37">
        <v>4</v>
      </c>
      <c r="B12" s="46" t="s">
        <v>152</v>
      </c>
      <c r="C12" s="4" t="s">
        <v>15</v>
      </c>
      <c r="D12" s="5" t="s">
        <v>12</v>
      </c>
      <c r="E12" s="22">
        <v>1080</v>
      </c>
      <c r="F12" s="6"/>
      <c r="G12" s="91"/>
      <c r="H12" s="7"/>
      <c r="I12" s="96"/>
      <c r="J12" s="82"/>
      <c r="K12" s="9"/>
      <c r="L12" s="9"/>
      <c r="M12" s="10"/>
      <c r="N12" s="10"/>
      <c r="O12" s="10"/>
      <c r="P12" s="3"/>
    </row>
    <row r="13" spans="1:16" x14ac:dyDescent="0.25">
      <c r="A13" s="37">
        <v>5</v>
      </c>
      <c r="B13" s="3" t="s">
        <v>16</v>
      </c>
      <c r="C13" s="4" t="s">
        <v>15</v>
      </c>
      <c r="D13" s="5" t="s">
        <v>12</v>
      </c>
      <c r="E13" s="22">
        <v>72</v>
      </c>
      <c r="F13" s="6"/>
      <c r="G13" s="91"/>
      <c r="H13" s="7"/>
      <c r="I13" s="96"/>
      <c r="J13" s="82"/>
      <c r="K13" s="9"/>
      <c r="L13" s="9"/>
      <c r="M13" s="10"/>
      <c r="N13" s="10"/>
      <c r="O13" s="10"/>
      <c r="P13" s="3"/>
    </row>
    <row r="14" spans="1:16" x14ac:dyDescent="0.25">
      <c r="A14" s="37">
        <v>6</v>
      </c>
      <c r="B14" s="3" t="s">
        <v>16</v>
      </c>
      <c r="C14" s="4" t="s">
        <v>15</v>
      </c>
      <c r="D14" s="5" t="s">
        <v>17</v>
      </c>
      <c r="E14" s="22">
        <v>72</v>
      </c>
      <c r="F14" s="6"/>
      <c r="G14" s="91"/>
      <c r="H14" s="7"/>
      <c r="I14" s="96"/>
      <c r="J14" s="82"/>
      <c r="K14" s="9"/>
      <c r="L14" s="9"/>
      <c r="M14" s="10"/>
      <c r="N14" s="10"/>
      <c r="O14" s="10"/>
      <c r="P14" s="3"/>
    </row>
    <row r="15" spans="1:16" x14ac:dyDescent="0.25">
      <c r="A15" s="37">
        <v>7</v>
      </c>
      <c r="B15" s="3" t="s">
        <v>18</v>
      </c>
      <c r="C15" s="4" t="s">
        <v>15</v>
      </c>
      <c r="D15" s="3" t="s">
        <v>19</v>
      </c>
      <c r="E15" s="22">
        <v>72</v>
      </c>
      <c r="F15" s="6"/>
      <c r="G15" s="91"/>
      <c r="H15" s="7"/>
      <c r="I15" s="96"/>
      <c r="J15" s="82"/>
      <c r="K15" s="9"/>
      <c r="L15" s="9"/>
      <c r="M15" s="10"/>
      <c r="N15" s="10"/>
      <c r="O15" s="10"/>
      <c r="P15" s="3"/>
    </row>
    <row r="16" spans="1:16" ht="45" x14ac:dyDescent="0.25">
      <c r="A16" s="37">
        <v>8</v>
      </c>
      <c r="B16" s="3" t="s">
        <v>18</v>
      </c>
      <c r="C16" s="4" t="s">
        <v>15</v>
      </c>
      <c r="D16" s="3" t="s">
        <v>147</v>
      </c>
      <c r="E16" s="22">
        <v>72</v>
      </c>
      <c r="F16" s="6"/>
      <c r="G16" s="91"/>
      <c r="H16" s="7"/>
      <c r="I16" s="96"/>
      <c r="J16" s="82"/>
      <c r="K16" s="9"/>
      <c r="L16" s="9"/>
      <c r="M16" s="10"/>
      <c r="N16" s="10"/>
      <c r="O16" s="10"/>
      <c r="P16" s="3"/>
    </row>
    <row r="17" spans="1:16" ht="45" x14ac:dyDescent="0.25">
      <c r="A17" s="37">
        <v>9</v>
      </c>
      <c r="B17" s="46" t="s">
        <v>152</v>
      </c>
      <c r="C17" s="4" t="s">
        <v>21</v>
      </c>
      <c r="D17" s="5" t="s">
        <v>12</v>
      </c>
      <c r="E17" s="22">
        <v>2160</v>
      </c>
      <c r="F17" s="6"/>
      <c r="G17" s="91"/>
      <c r="H17" s="7"/>
      <c r="I17" s="96"/>
      <c r="J17" s="82"/>
      <c r="K17" s="9"/>
      <c r="L17" s="9"/>
      <c r="M17" s="10"/>
      <c r="N17" s="10"/>
      <c r="O17" s="10"/>
      <c r="P17" s="3"/>
    </row>
    <row r="18" spans="1:16" x14ac:dyDescent="0.25">
      <c r="A18" s="37">
        <v>10</v>
      </c>
      <c r="B18" s="3" t="s">
        <v>16</v>
      </c>
      <c r="C18" s="4" t="s">
        <v>21</v>
      </c>
      <c r="D18" s="5" t="s">
        <v>22</v>
      </c>
      <c r="E18" s="22">
        <v>6696</v>
      </c>
      <c r="F18" s="6"/>
      <c r="G18" s="91"/>
      <c r="H18" s="7"/>
      <c r="I18" s="96"/>
      <c r="J18" s="82"/>
      <c r="K18" s="9"/>
      <c r="L18" s="9"/>
      <c r="M18" s="10"/>
      <c r="N18" s="10"/>
      <c r="O18" s="10"/>
      <c r="P18" s="3"/>
    </row>
    <row r="19" spans="1:16" x14ac:dyDescent="0.25">
      <c r="A19" s="37">
        <v>11</v>
      </c>
      <c r="B19" s="3" t="s">
        <v>18</v>
      </c>
      <c r="C19" s="4" t="s">
        <v>21</v>
      </c>
      <c r="D19" s="3" t="s">
        <v>23</v>
      </c>
      <c r="E19" s="22">
        <v>4104</v>
      </c>
      <c r="F19" s="6"/>
      <c r="G19" s="91"/>
      <c r="H19" s="7"/>
      <c r="I19" s="96"/>
      <c r="J19" s="82"/>
      <c r="K19" s="9"/>
      <c r="L19" s="9"/>
      <c r="M19" s="10"/>
      <c r="N19" s="10"/>
      <c r="O19" s="10"/>
      <c r="P19" s="3"/>
    </row>
    <row r="20" spans="1:16" ht="45" x14ac:dyDescent="0.25">
      <c r="A20" s="37">
        <v>12</v>
      </c>
      <c r="B20" s="3" t="s">
        <v>18</v>
      </c>
      <c r="C20" s="4" t="s">
        <v>21</v>
      </c>
      <c r="D20" s="3" t="s">
        <v>20</v>
      </c>
      <c r="E20" s="22">
        <v>1296</v>
      </c>
      <c r="F20" s="6"/>
      <c r="G20" s="91"/>
      <c r="H20" s="7"/>
      <c r="I20" s="96"/>
      <c r="J20" s="82"/>
      <c r="K20" s="9"/>
      <c r="L20" s="9"/>
      <c r="M20" s="10"/>
      <c r="N20" s="10"/>
      <c r="O20" s="10"/>
      <c r="P20" s="3"/>
    </row>
    <row r="21" spans="1:16" x14ac:dyDescent="0.25">
      <c r="A21" s="37">
        <v>13</v>
      </c>
      <c r="B21" s="3" t="s">
        <v>18</v>
      </c>
      <c r="C21" s="4" t="s">
        <v>21</v>
      </c>
      <c r="D21" s="12" t="s">
        <v>24</v>
      </c>
      <c r="E21" s="64">
        <v>360</v>
      </c>
      <c r="F21" s="6"/>
      <c r="G21" s="91"/>
      <c r="H21" s="7"/>
      <c r="I21" s="96"/>
      <c r="J21" s="82"/>
      <c r="K21" s="9"/>
      <c r="L21" s="9"/>
      <c r="M21" s="10"/>
      <c r="N21" s="10"/>
      <c r="O21" s="10"/>
      <c r="P21" s="3"/>
    </row>
    <row r="22" spans="1:16" x14ac:dyDescent="0.25">
      <c r="A22" s="37">
        <v>14</v>
      </c>
      <c r="B22" s="3" t="s">
        <v>16</v>
      </c>
      <c r="C22" s="13" t="s">
        <v>25</v>
      </c>
      <c r="D22" s="5" t="s">
        <v>12</v>
      </c>
      <c r="E22" s="65">
        <v>5400</v>
      </c>
      <c r="F22" s="6"/>
      <c r="G22" s="91"/>
      <c r="H22" s="7"/>
      <c r="I22" s="96"/>
      <c r="J22" s="82"/>
      <c r="K22" s="9"/>
      <c r="L22" s="9"/>
      <c r="M22" s="10"/>
      <c r="N22" s="10"/>
      <c r="O22" s="10"/>
      <c r="P22" s="3"/>
    </row>
    <row r="23" spans="1:16" x14ac:dyDescent="0.25">
      <c r="A23" s="37">
        <v>15</v>
      </c>
      <c r="B23" s="3" t="s">
        <v>18</v>
      </c>
      <c r="C23" s="13" t="s">
        <v>25</v>
      </c>
      <c r="D23" s="12" t="s">
        <v>26</v>
      </c>
      <c r="E23" s="65">
        <v>1944</v>
      </c>
      <c r="F23" s="6"/>
      <c r="G23" s="91"/>
      <c r="H23" s="7"/>
      <c r="I23" s="96"/>
      <c r="J23" s="82"/>
      <c r="K23" s="9"/>
      <c r="L23" s="9"/>
      <c r="M23" s="10"/>
      <c r="N23" s="10"/>
      <c r="O23" s="10"/>
      <c r="P23" s="3"/>
    </row>
    <row r="24" spans="1:16" x14ac:dyDescent="0.25">
      <c r="A24" s="37">
        <v>16</v>
      </c>
      <c r="B24" s="3" t="s">
        <v>18</v>
      </c>
      <c r="C24" s="13" t="s">
        <v>25</v>
      </c>
      <c r="D24" s="3" t="s">
        <v>19</v>
      </c>
      <c r="E24" s="22">
        <v>2160</v>
      </c>
      <c r="F24" s="6"/>
      <c r="G24" s="91"/>
      <c r="H24" s="7"/>
      <c r="I24" s="96"/>
      <c r="J24" s="82"/>
      <c r="K24" s="9"/>
      <c r="L24" s="9"/>
      <c r="M24" s="10"/>
      <c r="N24" s="10"/>
      <c r="O24" s="10"/>
      <c r="P24" s="3"/>
    </row>
    <row r="25" spans="1:16" x14ac:dyDescent="0.25">
      <c r="A25" s="37">
        <v>17</v>
      </c>
      <c r="B25" s="3" t="s">
        <v>27</v>
      </c>
      <c r="C25" s="13" t="s">
        <v>25</v>
      </c>
      <c r="D25" s="5" t="s">
        <v>12</v>
      </c>
      <c r="E25" s="22">
        <v>4428</v>
      </c>
      <c r="F25" s="6"/>
      <c r="G25" s="91"/>
      <c r="H25" s="7"/>
      <c r="I25" s="96"/>
      <c r="J25" s="82"/>
      <c r="K25" s="9"/>
      <c r="L25" s="9"/>
      <c r="M25" s="10"/>
      <c r="N25" s="10"/>
      <c r="O25" s="10"/>
      <c r="P25" s="3"/>
    </row>
    <row r="26" spans="1:16" x14ac:dyDescent="0.25">
      <c r="A26" s="37">
        <v>18</v>
      </c>
      <c r="B26" s="3" t="s">
        <v>28</v>
      </c>
      <c r="C26" s="13" t="s">
        <v>25</v>
      </c>
      <c r="D26" s="5" t="s">
        <v>22</v>
      </c>
      <c r="E26" s="22">
        <v>600</v>
      </c>
      <c r="F26" s="6"/>
      <c r="G26" s="91"/>
      <c r="H26" s="7"/>
      <c r="I26" s="96"/>
      <c r="J26" s="82"/>
      <c r="K26" s="9"/>
      <c r="L26" s="9"/>
      <c r="M26" s="10"/>
      <c r="N26" s="10"/>
      <c r="O26" s="10"/>
      <c r="P26" s="3"/>
    </row>
    <row r="27" spans="1:16" x14ac:dyDescent="0.25">
      <c r="A27" s="37">
        <v>19</v>
      </c>
      <c r="B27" s="3" t="s">
        <v>29</v>
      </c>
      <c r="C27" s="4">
        <v>0</v>
      </c>
      <c r="D27" s="5" t="s">
        <v>12</v>
      </c>
      <c r="E27" s="22">
        <v>4104</v>
      </c>
      <c r="F27" s="6"/>
      <c r="G27" s="91"/>
      <c r="H27" s="7"/>
      <c r="I27" s="96"/>
      <c r="J27" s="82"/>
      <c r="K27" s="9"/>
      <c r="L27" s="9"/>
      <c r="M27" s="10"/>
      <c r="N27" s="10"/>
      <c r="O27" s="10"/>
      <c r="P27" s="3"/>
    </row>
    <row r="28" spans="1:16" x14ac:dyDescent="0.25">
      <c r="A28" s="37">
        <v>20</v>
      </c>
      <c r="B28" s="3" t="s">
        <v>29</v>
      </c>
      <c r="C28" s="4">
        <v>0</v>
      </c>
      <c r="D28" s="5" t="s">
        <v>17</v>
      </c>
      <c r="E28" s="22">
        <v>72</v>
      </c>
      <c r="F28" s="6"/>
      <c r="G28" s="91"/>
      <c r="H28" s="7"/>
      <c r="I28" s="96"/>
      <c r="J28" s="82"/>
      <c r="K28" s="9"/>
      <c r="L28" s="9"/>
      <c r="M28" s="10"/>
      <c r="N28" s="10"/>
      <c r="O28" s="10"/>
      <c r="P28" s="3"/>
    </row>
    <row r="29" spans="1:16" ht="75" x14ac:dyDescent="0.25">
      <c r="A29" s="37">
        <v>21</v>
      </c>
      <c r="B29" s="46" t="s">
        <v>151</v>
      </c>
      <c r="C29" s="4">
        <v>0</v>
      </c>
      <c r="D29" s="5" t="s">
        <v>12</v>
      </c>
      <c r="E29" s="22">
        <v>7236</v>
      </c>
      <c r="F29" s="6"/>
      <c r="G29" s="91"/>
      <c r="H29" s="7"/>
      <c r="I29" s="96"/>
      <c r="J29" s="82"/>
      <c r="K29" s="9"/>
      <c r="L29" s="9"/>
      <c r="M29" s="10"/>
      <c r="N29" s="10"/>
      <c r="O29" s="10"/>
      <c r="P29" s="3"/>
    </row>
    <row r="30" spans="1:16" x14ac:dyDescent="0.25">
      <c r="A30" s="37">
        <v>22</v>
      </c>
      <c r="B30" s="3" t="s">
        <v>18</v>
      </c>
      <c r="C30" s="4">
        <v>0</v>
      </c>
      <c r="D30" s="42" t="s">
        <v>26</v>
      </c>
      <c r="E30" s="22">
        <v>360</v>
      </c>
      <c r="F30" s="6"/>
      <c r="G30" s="91"/>
      <c r="H30" s="7"/>
      <c r="I30" s="96"/>
      <c r="J30" s="82"/>
      <c r="K30" s="9"/>
      <c r="L30" s="9"/>
      <c r="M30" s="10"/>
      <c r="N30" s="10"/>
      <c r="O30" s="10"/>
      <c r="P30" s="3"/>
    </row>
    <row r="31" spans="1:16" ht="30" x14ac:dyDescent="0.25">
      <c r="A31" s="37">
        <v>23</v>
      </c>
      <c r="B31" s="3" t="s">
        <v>30</v>
      </c>
      <c r="C31" s="4">
        <v>0</v>
      </c>
      <c r="D31" s="5" t="s">
        <v>12</v>
      </c>
      <c r="E31" s="22">
        <v>1080</v>
      </c>
      <c r="F31" s="6"/>
      <c r="G31" s="91"/>
      <c r="H31" s="7"/>
      <c r="I31" s="96"/>
      <c r="J31" s="82"/>
      <c r="K31" s="9"/>
      <c r="L31" s="9"/>
      <c r="M31" s="10"/>
      <c r="N31" s="10"/>
      <c r="O31" s="10"/>
      <c r="P31" s="3"/>
    </row>
    <row r="32" spans="1:16" x14ac:dyDescent="0.25">
      <c r="A32" s="37">
        <v>24</v>
      </c>
      <c r="B32" s="3" t="s">
        <v>31</v>
      </c>
      <c r="C32" s="4">
        <v>0</v>
      </c>
      <c r="D32" s="5" t="s">
        <v>32</v>
      </c>
      <c r="E32" s="22">
        <v>180</v>
      </c>
      <c r="F32" s="6"/>
      <c r="G32" s="91"/>
      <c r="H32" s="7"/>
      <c r="I32" s="96"/>
      <c r="J32" s="82"/>
      <c r="K32" s="9"/>
      <c r="L32" s="9"/>
      <c r="M32" s="10"/>
      <c r="N32" s="10"/>
      <c r="O32" s="10"/>
      <c r="P32" s="3"/>
    </row>
    <row r="33" spans="1:16" x14ac:dyDescent="0.25">
      <c r="A33" s="37">
        <v>25</v>
      </c>
      <c r="B33" s="3" t="s">
        <v>18</v>
      </c>
      <c r="C33" s="4">
        <v>0</v>
      </c>
      <c r="D33" s="3" t="s">
        <v>19</v>
      </c>
      <c r="E33" s="22">
        <v>792</v>
      </c>
      <c r="F33" s="6"/>
      <c r="G33" s="91"/>
      <c r="H33" s="7"/>
      <c r="I33" s="96"/>
      <c r="J33" s="82"/>
      <c r="K33" s="9"/>
      <c r="L33" s="9"/>
      <c r="M33" s="10"/>
      <c r="N33" s="10"/>
      <c r="O33" s="10"/>
      <c r="P33" s="3"/>
    </row>
    <row r="34" spans="1:16" ht="45" x14ac:dyDescent="0.25">
      <c r="A34" s="37">
        <v>26</v>
      </c>
      <c r="B34" s="46" t="s">
        <v>153</v>
      </c>
      <c r="C34" s="4">
        <v>1</v>
      </c>
      <c r="D34" s="5" t="s">
        <v>12</v>
      </c>
      <c r="E34" s="65">
        <v>5508</v>
      </c>
      <c r="F34" s="6"/>
      <c r="G34" s="91"/>
      <c r="H34" s="7"/>
      <c r="I34" s="96"/>
      <c r="J34" s="82"/>
      <c r="K34" s="9"/>
      <c r="L34" s="9"/>
      <c r="M34" s="10"/>
      <c r="N34" s="10"/>
      <c r="O34" s="10"/>
      <c r="P34" s="3"/>
    </row>
    <row r="35" spans="1:16" x14ac:dyDescent="0.25">
      <c r="A35" s="37">
        <v>27</v>
      </c>
      <c r="B35" s="3" t="s">
        <v>18</v>
      </c>
      <c r="C35" s="4">
        <v>1</v>
      </c>
      <c r="D35" s="12" t="s">
        <v>26</v>
      </c>
      <c r="E35" s="22">
        <v>72</v>
      </c>
      <c r="F35" s="6"/>
      <c r="G35" s="91"/>
      <c r="H35" s="7"/>
      <c r="I35" s="96"/>
      <c r="J35" s="82"/>
      <c r="K35" s="9"/>
      <c r="L35" s="9"/>
      <c r="M35" s="10"/>
      <c r="N35" s="10"/>
      <c r="O35" s="10"/>
      <c r="P35" s="3"/>
    </row>
    <row r="36" spans="1:16" ht="75" x14ac:dyDescent="0.25">
      <c r="A36" s="37">
        <v>28</v>
      </c>
      <c r="B36" s="3" t="s">
        <v>33</v>
      </c>
      <c r="C36" s="4">
        <v>1</v>
      </c>
      <c r="D36" s="5" t="s">
        <v>32</v>
      </c>
      <c r="E36" s="65">
        <v>936</v>
      </c>
      <c r="F36" s="6"/>
      <c r="G36" s="91"/>
      <c r="H36" s="7"/>
      <c r="I36" s="96"/>
      <c r="J36" s="82"/>
      <c r="K36" s="9"/>
      <c r="L36" s="9"/>
      <c r="M36" s="10"/>
      <c r="N36" s="10"/>
      <c r="O36" s="10"/>
      <c r="P36" s="3"/>
    </row>
    <row r="37" spans="1:16" ht="30" x14ac:dyDescent="0.25">
      <c r="A37" s="37">
        <v>29</v>
      </c>
      <c r="B37" s="3" t="s">
        <v>34</v>
      </c>
      <c r="C37" s="4">
        <v>1</v>
      </c>
      <c r="D37" s="5" t="s">
        <v>12</v>
      </c>
      <c r="E37" s="22">
        <v>108</v>
      </c>
      <c r="F37" s="6"/>
      <c r="G37" s="91"/>
      <c r="H37" s="7"/>
      <c r="I37" s="96"/>
      <c r="J37" s="82"/>
      <c r="K37" s="9"/>
      <c r="L37" s="9"/>
      <c r="M37" s="10"/>
      <c r="N37" s="10"/>
      <c r="O37" s="10"/>
      <c r="P37" s="3"/>
    </row>
    <row r="38" spans="1:16" x14ac:dyDescent="0.25">
      <c r="A38" s="37">
        <v>30</v>
      </c>
      <c r="B38" s="3" t="s">
        <v>18</v>
      </c>
      <c r="C38" s="4">
        <v>2</v>
      </c>
      <c r="D38" s="12" t="s">
        <v>26</v>
      </c>
      <c r="E38" s="22">
        <v>72</v>
      </c>
      <c r="F38" s="6"/>
      <c r="G38" s="91"/>
      <c r="H38" s="7"/>
      <c r="I38" s="96"/>
      <c r="J38" s="82"/>
      <c r="K38" s="9"/>
      <c r="L38" s="9"/>
      <c r="M38" s="10"/>
      <c r="N38" s="10"/>
      <c r="O38" s="10"/>
      <c r="P38" s="3"/>
    </row>
    <row r="39" spans="1:16" ht="75" x14ac:dyDescent="0.25">
      <c r="A39" s="37">
        <v>31</v>
      </c>
      <c r="B39" s="46" t="s">
        <v>151</v>
      </c>
      <c r="C39" s="4">
        <v>2</v>
      </c>
      <c r="D39" s="5" t="s">
        <v>22</v>
      </c>
      <c r="E39" s="22">
        <v>2700</v>
      </c>
      <c r="F39" s="6"/>
      <c r="G39" s="91"/>
      <c r="H39" s="7"/>
      <c r="I39" s="96"/>
      <c r="J39" s="82"/>
      <c r="K39" s="9"/>
      <c r="L39" s="9"/>
      <c r="M39" s="10"/>
      <c r="N39" s="10"/>
      <c r="O39" s="10"/>
      <c r="P39" s="3"/>
    </row>
    <row r="40" spans="1:16" ht="30" x14ac:dyDescent="0.25">
      <c r="A40" s="37">
        <v>32</v>
      </c>
      <c r="B40" s="3" t="s">
        <v>35</v>
      </c>
      <c r="C40" s="4">
        <v>2</v>
      </c>
      <c r="D40" s="5" t="s">
        <v>22</v>
      </c>
      <c r="E40" s="66">
        <v>720</v>
      </c>
      <c r="F40" s="6"/>
      <c r="G40" s="91"/>
      <c r="H40" s="7"/>
      <c r="I40" s="96"/>
      <c r="J40" s="82"/>
      <c r="K40" s="9"/>
      <c r="L40" s="9"/>
      <c r="M40" s="10"/>
      <c r="N40" s="10"/>
      <c r="O40" s="10"/>
      <c r="P40" s="3"/>
    </row>
    <row r="41" spans="1:16" ht="30" x14ac:dyDescent="0.25">
      <c r="A41" s="37">
        <v>33</v>
      </c>
      <c r="B41" s="3" t="s">
        <v>36</v>
      </c>
      <c r="C41" s="4">
        <v>2</v>
      </c>
      <c r="D41" s="3" t="s">
        <v>37</v>
      </c>
      <c r="E41" s="22">
        <v>72</v>
      </c>
      <c r="F41" s="6"/>
      <c r="G41" s="91"/>
      <c r="H41" s="7"/>
      <c r="I41" s="96"/>
      <c r="J41" s="82"/>
      <c r="K41" s="9"/>
      <c r="L41" s="9"/>
      <c r="M41" s="10"/>
      <c r="N41" s="10"/>
      <c r="O41" s="10"/>
      <c r="P41" s="3"/>
    </row>
    <row r="42" spans="1:16" ht="30" x14ac:dyDescent="0.25">
      <c r="A42" s="37">
        <v>34</v>
      </c>
      <c r="B42" s="52" t="s">
        <v>38</v>
      </c>
      <c r="C42" s="53">
        <v>2</v>
      </c>
      <c r="D42" s="52" t="s">
        <v>37</v>
      </c>
      <c r="E42" s="67">
        <v>72</v>
      </c>
      <c r="F42" s="54"/>
      <c r="G42" s="92"/>
      <c r="H42" s="55"/>
      <c r="I42" s="96"/>
      <c r="J42" s="82"/>
      <c r="K42" s="56"/>
      <c r="L42" s="56"/>
      <c r="M42" s="57"/>
      <c r="N42" s="57"/>
      <c r="O42" s="57"/>
      <c r="P42" s="52"/>
    </row>
    <row r="43" spans="1:16" ht="45" x14ac:dyDescent="0.25">
      <c r="A43" s="37">
        <v>35</v>
      </c>
      <c r="B43" s="3" t="s">
        <v>39</v>
      </c>
      <c r="C43" s="4">
        <v>2</v>
      </c>
      <c r="D43" s="5" t="s">
        <v>17</v>
      </c>
      <c r="E43" s="65">
        <v>1992</v>
      </c>
      <c r="F43" s="6"/>
      <c r="G43" s="91"/>
      <c r="H43" s="7"/>
      <c r="I43" s="96"/>
      <c r="J43" s="82"/>
      <c r="K43" s="9"/>
      <c r="L43" s="9"/>
      <c r="M43" s="10"/>
      <c r="N43" s="10"/>
      <c r="O43" s="10"/>
      <c r="P43" s="3"/>
    </row>
    <row r="44" spans="1:16" ht="90" x14ac:dyDescent="0.25">
      <c r="A44" s="37">
        <v>36</v>
      </c>
      <c r="B44" s="3" t="s">
        <v>40</v>
      </c>
      <c r="C44" s="4">
        <v>2</v>
      </c>
      <c r="D44" s="5" t="s">
        <v>17</v>
      </c>
      <c r="E44" s="22">
        <v>3456</v>
      </c>
      <c r="F44" s="6"/>
      <c r="G44" s="91"/>
      <c r="H44" s="14"/>
      <c r="I44" s="96"/>
      <c r="J44" s="82"/>
      <c r="K44" s="9"/>
      <c r="L44" s="9"/>
      <c r="M44" s="10"/>
      <c r="N44" s="10"/>
      <c r="O44" s="10"/>
      <c r="P44" s="3"/>
    </row>
    <row r="45" spans="1:16" ht="90" x14ac:dyDescent="0.25">
      <c r="A45" s="37">
        <v>37</v>
      </c>
      <c r="B45" s="3" t="s">
        <v>41</v>
      </c>
      <c r="C45" s="4">
        <v>2</v>
      </c>
      <c r="D45" s="5" t="s">
        <v>17</v>
      </c>
      <c r="E45" s="22">
        <v>72</v>
      </c>
      <c r="F45" s="6"/>
      <c r="G45" s="91"/>
      <c r="H45" s="14"/>
      <c r="I45" s="96"/>
      <c r="J45" s="82"/>
      <c r="K45" s="9"/>
      <c r="L45" s="9"/>
      <c r="M45" s="10"/>
      <c r="N45" s="10"/>
      <c r="O45" s="10"/>
      <c r="P45" s="3"/>
    </row>
    <row r="46" spans="1:16" x14ac:dyDescent="0.25">
      <c r="A46" s="37">
        <v>38</v>
      </c>
      <c r="B46" s="3" t="s">
        <v>42</v>
      </c>
      <c r="C46" s="4">
        <v>2</v>
      </c>
      <c r="D46" s="5" t="s">
        <v>17</v>
      </c>
      <c r="E46" s="22">
        <v>72</v>
      </c>
      <c r="F46" s="6"/>
      <c r="G46" s="91"/>
      <c r="H46" s="14"/>
      <c r="I46" s="96"/>
      <c r="J46" s="82"/>
      <c r="K46" s="9"/>
      <c r="L46" s="9"/>
      <c r="M46" s="10"/>
      <c r="N46" s="10"/>
      <c r="O46" s="10"/>
      <c r="P46" s="3"/>
    </row>
    <row r="47" spans="1:16" x14ac:dyDescent="0.25">
      <c r="A47" s="37">
        <v>39</v>
      </c>
      <c r="B47" s="3" t="s">
        <v>43</v>
      </c>
      <c r="C47" s="13" t="s">
        <v>25</v>
      </c>
      <c r="D47" s="5" t="s">
        <v>44</v>
      </c>
      <c r="E47" s="22">
        <v>72</v>
      </c>
      <c r="F47" s="6"/>
      <c r="G47" s="91"/>
      <c r="H47" s="14"/>
      <c r="I47" s="96"/>
      <c r="J47" s="82"/>
      <c r="K47" s="9"/>
      <c r="L47" s="9"/>
      <c r="M47" s="10"/>
      <c r="N47" s="10"/>
      <c r="O47" s="10"/>
      <c r="P47" s="3"/>
    </row>
    <row r="48" spans="1:16" x14ac:dyDescent="0.25">
      <c r="A48" s="119" t="s">
        <v>45</v>
      </c>
      <c r="B48" s="119"/>
      <c r="C48" s="119"/>
      <c r="D48" s="119"/>
      <c r="E48" s="119"/>
      <c r="F48" s="119"/>
      <c r="G48" s="119">
        <f t="shared" ref="G48" si="0">F48*E48</f>
        <v>0</v>
      </c>
      <c r="H48" s="119"/>
      <c r="I48" s="119">
        <f t="shared" ref="I48" si="1">F48*1.08</f>
        <v>0</v>
      </c>
      <c r="J48" s="119">
        <f t="shared" ref="J48" si="2">G48*1.08</f>
        <v>0</v>
      </c>
      <c r="K48" s="119"/>
      <c r="L48" s="119"/>
      <c r="M48" s="119"/>
      <c r="N48" s="119"/>
      <c r="O48" s="119"/>
      <c r="P48" s="119"/>
    </row>
    <row r="49" spans="1:16" x14ac:dyDescent="0.25">
      <c r="A49" s="11">
        <v>40</v>
      </c>
      <c r="B49" s="3" t="s">
        <v>46</v>
      </c>
      <c r="C49" s="4" t="s">
        <v>15</v>
      </c>
      <c r="D49" s="15" t="s">
        <v>32</v>
      </c>
      <c r="E49" s="9">
        <v>540</v>
      </c>
      <c r="F49" s="6"/>
      <c r="G49" s="91"/>
      <c r="H49" s="7"/>
      <c r="I49" s="96"/>
      <c r="J49" s="82"/>
      <c r="K49" s="15"/>
      <c r="L49" s="15"/>
      <c r="M49" s="16"/>
      <c r="N49" s="16"/>
      <c r="O49" s="16"/>
      <c r="P49" s="3"/>
    </row>
    <row r="50" spans="1:16" x14ac:dyDescent="0.25">
      <c r="A50" s="11">
        <v>41</v>
      </c>
      <c r="B50" s="3" t="s">
        <v>46</v>
      </c>
      <c r="C50" s="4" t="s">
        <v>21</v>
      </c>
      <c r="D50" s="15" t="s">
        <v>32</v>
      </c>
      <c r="E50" s="68">
        <v>1296</v>
      </c>
      <c r="F50" s="6"/>
      <c r="G50" s="91"/>
      <c r="H50" s="7"/>
      <c r="I50" s="96"/>
      <c r="J50" s="82"/>
      <c r="K50" s="15"/>
      <c r="L50" s="15"/>
      <c r="M50" s="10"/>
      <c r="N50" s="10"/>
      <c r="O50" s="10"/>
      <c r="P50" s="3"/>
    </row>
    <row r="51" spans="1:16" x14ac:dyDescent="0.25">
      <c r="A51" s="11">
        <v>42</v>
      </c>
      <c r="B51" s="3" t="s">
        <v>47</v>
      </c>
      <c r="C51" s="4" t="s">
        <v>25</v>
      </c>
      <c r="D51" s="15" t="s">
        <v>32</v>
      </c>
      <c r="E51" s="9">
        <v>432</v>
      </c>
      <c r="F51" s="6"/>
      <c r="G51" s="91"/>
      <c r="H51" s="7"/>
      <c r="I51" s="96"/>
      <c r="J51" s="82"/>
      <c r="K51" s="15"/>
      <c r="L51" s="15"/>
      <c r="M51" s="10"/>
      <c r="N51" s="10"/>
      <c r="O51" s="10"/>
      <c r="P51" s="3"/>
    </row>
    <row r="52" spans="1:16" x14ac:dyDescent="0.25">
      <c r="A52" s="11">
        <v>43</v>
      </c>
      <c r="B52" s="3" t="s">
        <v>47</v>
      </c>
      <c r="C52" s="4">
        <v>0</v>
      </c>
      <c r="D52" s="15" t="s">
        <v>32</v>
      </c>
      <c r="E52" s="9">
        <v>360</v>
      </c>
      <c r="F52" s="6"/>
      <c r="G52" s="91"/>
      <c r="H52" s="7"/>
      <c r="I52" s="96"/>
      <c r="J52" s="82"/>
      <c r="K52" s="15"/>
      <c r="L52" s="15"/>
      <c r="M52" s="10"/>
      <c r="N52" s="10"/>
      <c r="O52" s="10"/>
      <c r="P52" s="3"/>
    </row>
    <row r="53" spans="1:16" x14ac:dyDescent="0.25">
      <c r="A53" s="11">
        <v>44</v>
      </c>
      <c r="B53" s="3" t="s">
        <v>48</v>
      </c>
      <c r="C53" s="4">
        <v>1</v>
      </c>
      <c r="D53" s="15" t="s">
        <v>32</v>
      </c>
      <c r="E53" s="9">
        <v>288</v>
      </c>
      <c r="F53" s="6"/>
      <c r="G53" s="91"/>
      <c r="H53" s="7"/>
      <c r="I53" s="96"/>
      <c r="J53" s="82"/>
      <c r="K53" s="15"/>
      <c r="L53" s="15"/>
      <c r="M53" s="10"/>
      <c r="N53" s="10"/>
      <c r="O53" s="10"/>
      <c r="P53" s="3"/>
    </row>
    <row r="54" spans="1:16" x14ac:dyDescent="0.25">
      <c r="A54" s="11">
        <v>45</v>
      </c>
      <c r="B54" s="3" t="s">
        <v>49</v>
      </c>
      <c r="C54" s="4">
        <v>1</v>
      </c>
      <c r="D54" s="15" t="s">
        <v>26</v>
      </c>
      <c r="E54" s="9">
        <v>36</v>
      </c>
      <c r="F54" s="6"/>
      <c r="G54" s="91"/>
      <c r="H54" s="7"/>
      <c r="I54" s="96"/>
      <c r="J54" s="82"/>
      <c r="K54" s="15"/>
      <c r="L54" s="15"/>
      <c r="M54" s="10"/>
      <c r="N54" s="10"/>
      <c r="O54" s="10"/>
      <c r="P54" s="3"/>
    </row>
    <row r="55" spans="1:16" ht="30" x14ac:dyDescent="0.25">
      <c r="A55" s="11">
        <v>46</v>
      </c>
      <c r="B55" s="3" t="s">
        <v>50</v>
      </c>
      <c r="C55" s="4">
        <v>1</v>
      </c>
      <c r="D55" s="15" t="s">
        <v>51</v>
      </c>
      <c r="E55" s="9">
        <v>72</v>
      </c>
      <c r="F55" s="6"/>
      <c r="G55" s="91"/>
      <c r="H55" s="7"/>
      <c r="I55" s="96"/>
      <c r="J55" s="82"/>
      <c r="K55" s="15"/>
      <c r="L55" s="15"/>
      <c r="M55" s="10"/>
      <c r="N55" s="10"/>
      <c r="O55" s="10"/>
      <c r="P55" s="3"/>
    </row>
    <row r="56" spans="1:16" x14ac:dyDescent="0.25">
      <c r="A56" s="11">
        <v>47</v>
      </c>
      <c r="B56" s="3" t="s">
        <v>52</v>
      </c>
      <c r="C56" s="4">
        <v>1</v>
      </c>
      <c r="D56" s="15" t="s">
        <v>51</v>
      </c>
      <c r="E56" s="9">
        <v>720</v>
      </c>
      <c r="F56" s="6"/>
      <c r="G56" s="91"/>
      <c r="H56" s="7"/>
      <c r="I56" s="96"/>
      <c r="J56" s="82"/>
      <c r="K56" s="15"/>
      <c r="L56" s="15"/>
      <c r="M56" s="10"/>
      <c r="N56" s="10"/>
      <c r="O56" s="10"/>
      <c r="P56" s="3"/>
    </row>
    <row r="57" spans="1:16" ht="90" x14ac:dyDescent="0.25">
      <c r="A57" s="11">
        <v>48</v>
      </c>
      <c r="B57" s="3" t="s">
        <v>53</v>
      </c>
      <c r="C57" s="4">
        <v>1</v>
      </c>
      <c r="D57" s="15" t="s">
        <v>51</v>
      </c>
      <c r="E57" s="9">
        <v>72</v>
      </c>
      <c r="F57" s="6"/>
      <c r="G57" s="91"/>
      <c r="H57" s="7"/>
      <c r="I57" s="96"/>
      <c r="J57" s="82"/>
      <c r="K57" s="15"/>
      <c r="L57" s="15"/>
      <c r="M57" s="10"/>
      <c r="N57" s="10"/>
      <c r="O57" s="10"/>
      <c r="P57" s="3"/>
    </row>
    <row r="58" spans="1:16" ht="60" x14ac:dyDescent="0.25">
      <c r="A58" s="11">
        <v>49</v>
      </c>
      <c r="B58" s="3" t="s">
        <v>54</v>
      </c>
      <c r="C58" s="4">
        <v>1</v>
      </c>
      <c r="D58" s="15" t="s">
        <v>51</v>
      </c>
      <c r="E58" s="9">
        <v>360</v>
      </c>
      <c r="F58" s="6"/>
      <c r="G58" s="91"/>
      <c r="H58" s="7"/>
      <c r="I58" s="96"/>
      <c r="J58" s="82"/>
      <c r="K58" s="15"/>
      <c r="L58" s="15"/>
      <c r="M58" s="10"/>
      <c r="N58" s="10"/>
      <c r="O58" s="10"/>
      <c r="P58" s="3"/>
    </row>
    <row r="59" spans="1:16" ht="60" x14ac:dyDescent="0.25">
      <c r="A59" s="11">
        <v>50</v>
      </c>
      <c r="B59" s="3" t="s">
        <v>54</v>
      </c>
      <c r="C59" s="4">
        <v>0</v>
      </c>
      <c r="D59" s="15" t="s">
        <v>51</v>
      </c>
      <c r="E59" s="9">
        <v>72</v>
      </c>
      <c r="F59" s="6"/>
      <c r="G59" s="91"/>
      <c r="H59" s="7"/>
      <c r="I59" s="96"/>
      <c r="J59" s="82"/>
      <c r="K59" s="15"/>
      <c r="L59" s="15"/>
      <c r="M59" s="10"/>
      <c r="N59" s="10"/>
      <c r="O59" s="10"/>
      <c r="P59" s="3"/>
    </row>
    <row r="60" spans="1:16" ht="45" x14ac:dyDescent="0.25">
      <c r="A60" s="11">
        <v>51</v>
      </c>
      <c r="B60" s="17" t="s">
        <v>55</v>
      </c>
      <c r="C60" s="4" t="s">
        <v>21</v>
      </c>
      <c r="D60" s="15" t="s">
        <v>32</v>
      </c>
      <c r="E60" s="9">
        <v>360</v>
      </c>
      <c r="F60" s="6"/>
      <c r="G60" s="91"/>
      <c r="H60" s="7"/>
      <c r="I60" s="96"/>
      <c r="J60" s="82"/>
      <c r="K60" s="15"/>
      <c r="L60" s="15"/>
      <c r="M60" s="10"/>
      <c r="N60" s="10"/>
      <c r="O60" s="10"/>
      <c r="P60" s="3"/>
    </row>
    <row r="61" spans="1:16" ht="30" x14ac:dyDescent="0.25">
      <c r="A61" s="11">
        <v>52</v>
      </c>
      <c r="B61" s="17" t="s">
        <v>56</v>
      </c>
      <c r="C61" s="4" t="s">
        <v>21</v>
      </c>
      <c r="D61" s="15" t="s">
        <v>32</v>
      </c>
      <c r="E61" s="9">
        <v>72</v>
      </c>
      <c r="F61" s="6"/>
      <c r="G61" s="91"/>
      <c r="H61" s="7"/>
      <c r="I61" s="96"/>
      <c r="J61" s="82"/>
      <c r="K61" s="15"/>
      <c r="L61" s="15"/>
      <c r="M61" s="10"/>
      <c r="N61" s="10"/>
      <c r="O61" s="10"/>
      <c r="P61" s="3"/>
    </row>
    <row r="62" spans="1:16" ht="30" x14ac:dyDescent="0.25">
      <c r="A62" s="11">
        <v>53</v>
      </c>
      <c r="B62" s="17" t="s">
        <v>56</v>
      </c>
      <c r="C62" s="4" t="s">
        <v>15</v>
      </c>
      <c r="D62" s="15" t="s">
        <v>32</v>
      </c>
      <c r="E62" s="9">
        <v>72</v>
      </c>
      <c r="F62" s="6"/>
      <c r="G62" s="91"/>
      <c r="H62" s="7"/>
      <c r="I62" s="96"/>
      <c r="J62" s="82"/>
      <c r="K62" s="15"/>
      <c r="L62" s="15"/>
      <c r="M62" s="10"/>
      <c r="N62" s="10"/>
      <c r="O62" s="10"/>
      <c r="P62" s="3"/>
    </row>
    <row r="63" spans="1:16" ht="45" x14ac:dyDescent="0.25">
      <c r="A63" s="11">
        <v>54</v>
      </c>
      <c r="B63" s="17" t="s">
        <v>57</v>
      </c>
      <c r="C63" s="4" t="s">
        <v>15</v>
      </c>
      <c r="D63" s="15" t="s">
        <v>58</v>
      </c>
      <c r="E63" s="9">
        <v>36</v>
      </c>
      <c r="F63" s="6"/>
      <c r="G63" s="91"/>
      <c r="H63" s="7"/>
      <c r="I63" s="96"/>
      <c r="J63" s="82"/>
      <c r="K63" s="15"/>
      <c r="L63" s="15"/>
      <c r="M63" s="10"/>
      <c r="N63" s="10"/>
      <c r="O63" s="10"/>
      <c r="P63" s="3"/>
    </row>
    <row r="64" spans="1:16" ht="45" x14ac:dyDescent="0.25">
      <c r="A64" s="11">
        <v>55</v>
      </c>
      <c r="B64" s="17" t="s">
        <v>59</v>
      </c>
      <c r="C64" s="4" t="s">
        <v>15</v>
      </c>
      <c r="D64" s="15" t="s">
        <v>32</v>
      </c>
      <c r="E64" s="9">
        <v>36</v>
      </c>
      <c r="F64" s="6"/>
      <c r="G64" s="91"/>
      <c r="H64" s="7"/>
      <c r="I64" s="96"/>
      <c r="J64" s="82"/>
      <c r="K64" s="15"/>
      <c r="L64" s="15"/>
      <c r="M64" s="10"/>
      <c r="N64" s="10"/>
      <c r="O64" s="10"/>
      <c r="P64" s="3"/>
    </row>
    <row r="65" spans="1:16" ht="30" x14ac:dyDescent="0.25">
      <c r="A65" s="11">
        <v>56</v>
      </c>
      <c r="B65" s="17" t="s">
        <v>60</v>
      </c>
      <c r="C65" s="4" t="s">
        <v>15</v>
      </c>
      <c r="D65" s="15" t="s">
        <v>58</v>
      </c>
      <c r="E65" s="9">
        <v>36</v>
      </c>
      <c r="F65" s="6"/>
      <c r="G65" s="91"/>
      <c r="H65" s="7"/>
      <c r="I65" s="96"/>
      <c r="J65" s="82"/>
      <c r="K65" s="15"/>
      <c r="L65" s="15"/>
      <c r="M65" s="10"/>
      <c r="N65" s="10"/>
      <c r="O65" s="10"/>
      <c r="P65" s="3"/>
    </row>
    <row r="66" spans="1:16" ht="30" x14ac:dyDescent="0.25">
      <c r="A66" s="11">
        <v>57</v>
      </c>
      <c r="B66" s="17" t="s">
        <v>61</v>
      </c>
      <c r="C66" s="4" t="s">
        <v>11</v>
      </c>
      <c r="D66" s="15" t="s">
        <v>32</v>
      </c>
      <c r="E66" s="9">
        <v>72</v>
      </c>
      <c r="F66" s="6"/>
      <c r="G66" s="91"/>
      <c r="H66" s="7"/>
      <c r="I66" s="96"/>
      <c r="J66" s="82"/>
      <c r="K66" s="15"/>
      <c r="L66" s="15"/>
      <c r="M66" s="10"/>
      <c r="N66" s="10"/>
      <c r="O66" s="10"/>
      <c r="P66" s="3"/>
    </row>
    <row r="67" spans="1:16" x14ac:dyDescent="0.25">
      <c r="A67" s="11">
        <v>58</v>
      </c>
      <c r="B67" s="3" t="s">
        <v>62</v>
      </c>
      <c r="C67" s="4" t="s">
        <v>63</v>
      </c>
      <c r="D67" s="15" t="s">
        <v>32</v>
      </c>
      <c r="E67" s="9">
        <v>72</v>
      </c>
      <c r="F67" s="6"/>
      <c r="G67" s="91"/>
      <c r="H67" s="7"/>
      <c r="I67" s="96"/>
      <c r="J67" s="82"/>
      <c r="K67" s="15"/>
      <c r="L67" s="15"/>
      <c r="M67" s="10"/>
      <c r="N67" s="10"/>
      <c r="O67" s="10"/>
      <c r="P67" s="3"/>
    </row>
    <row r="68" spans="1:16" ht="60" x14ac:dyDescent="0.25">
      <c r="A68" s="11">
        <v>59</v>
      </c>
      <c r="B68" s="3" t="s">
        <v>54</v>
      </c>
      <c r="C68" s="4" t="s">
        <v>25</v>
      </c>
      <c r="D68" s="15" t="s">
        <v>51</v>
      </c>
      <c r="E68" s="9">
        <v>72</v>
      </c>
      <c r="F68" s="6"/>
      <c r="G68" s="91"/>
      <c r="H68" s="7"/>
      <c r="I68" s="96"/>
      <c r="J68" s="82"/>
      <c r="K68" s="15"/>
      <c r="L68" s="15"/>
      <c r="M68" s="10"/>
      <c r="N68" s="10"/>
      <c r="O68" s="10"/>
      <c r="P68" s="3"/>
    </row>
    <row r="69" spans="1:16" ht="45" x14ac:dyDescent="0.25">
      <c r="A69" s="11">
        <v>60</v>
      </c>
      <c r="B69" s="3" t="s">
        <v>64</v>
      </c>
      <c r="C69" s="4" t="s">
        <v>25</v>
      </c>
      <c r="D69" s="15" t="s">
        <v>32</v>
      </c>
      <c r="E69" s="9">
        <v>72</v>
      </c>
      <c r="F69" s="6"/>
      <c r="G69" s="91"/>
      <c r="H69" s="7"/>
      <c r="I69" s="96"/>
      <c r="J69" s="82"/>
      <c r="K69" s="15"/>
      <c r="L69" s="15"/>
      <c r="M69" s="10"/>
      <c r="N69" s="10"/>
      <c r="O69" s="10"/>
      <c r="P69" s="3"/>
    </row>
    <row r="70" spans="1:16" ht="15.75" x14ac:dyDescent="0.25">
      <c r="A70" s="9" t="s">
        <v>65</v>
      </c>
      <c r="B70" s="9" t="s">
        <v>65</v>
      </c>
      <c r="C70" s="9" t="s">
        <v>65</v>
      </c>
      <c r="D70" s="9" t="s">
        <v>65</v>
      </c>
      <c r="E70" s="9" t="s">
        <v>65</v>
      </c>
      <c r="F70" s="18" t="s">
        <v>66</v>
      </c>
      <c r="G70" s="19"/>
      <c r="H70" s="14" t="s">
        <v>65</v>
      </c>
      <c r="I70" s="113" t="s">
        <v>65</v>
      </c>
      <c r="J70" s="71"/>
      <c r="K70" s="22" t="s">
        <v>65</v>
      </c>
      <c r="L70" s="22" t="s">
        <v>65</v>
      </c>
      <c r="M70" s="9" t="s">
        <v>65</v>
      </c>
      <c r="N70" s="9" t="s">
        <v>65</v>
      </c>
      <c r="O70" s="9" t="s">
        <v>65</v>
      </c>
      <c r="P70" s="9" t="s">
        <v>65</v>
      </c>
    </row>
    <row r="71" spans="1:16" x14ac:dyDescent="0.25">
      <c r="A71" s="20"/>
    </row>
    <row r="72" spans="1:16" x14ac:dyDescent="0.25">
      <c r="A72" s="20"/>
    </row>
  </sheetData>
  <mergeCells count="7">
    <mergeCell ref="B2:E2"/>
    <mergeCell ref="A1:H1"/>
    <mergeCell ref="I1:P1"/>
    <mergeCell ref="A8:P8"/>
    <mergeCell ref="A48:P48"/>
    <mergeCell ref="B3:E3"/>
    <mergeCell ref="B4:E4"/>
  </mergeCells>
  <pageMargins left="0.7" right="0.7" top="0.75" bottom="0.75" header="0.51180555555555496" footer="0.51180555555555496"/>
  <pageSetup paperSize="9" scale="63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zoomScaleNormal="100" workbookViewId="0">
      <selection activeCell="J33" sqref="J33"/>
    </sheetView>
  </sheetViews>
  <sheetFormatPr defaultColWidth="8.5703125" defaultRowHeight="15" x14ac:dyDescent="0.25"/>
  <cols>
    <col min="1" max="1" width="6.7109375" style="1" customWidth="1"/>
    <col min="2" max="2" width="24.42578125" style="1" customWidth="1"/>
    <col min="3" max="3" width="14.140625" style="1" customWidth="1"/>
    <col min="4" max="4" width="10.5703125" style="1" customWidth="1"/>
    <col min="5" max="5" width="14" style="69" customWidth="1"/>
    <col min="6" max="6" width="10.5703125" style="1" customWidth="1"/>
    <col min="7" max="7" width="20.5703125" style="1" customWidth="1"/>
    <col min="8" max="8" width="13.28515625" style="1" customWidth="1"/>
    <col min="9" max="9" width="10.5703125" style="1" customWidth="1"/>
    <col min="10" max="10" width="18.85546875" style="1" customWidth="1"/>
    <col min="11" max="12" width="12.7109375" style="1" customWidth="1"/>
    <col min="13" max="14" width="12" style="1" customWidth="1"/>
    <col min="15" max="15" width="20.28515625" style="1" customWidth="1"/>
    <col min="16" max="16" width="12.28515625" style="1" customWidth="1"/>
    <col min="17" max="17" width="8.7109375" customWidth="1"/>
  </cols>
  <sheetData>
    <row r="1" spans="1:16" ht="30.6" customHeight="1" x14ac:dyDescent="0.25">
      <c r="A1" s="121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22"/>
      <c r="M1" s="122"/>
      <c r="N1" s="122"/>
      <c r="O1" s="122"/>
      <c r="P1" s="122"/>
    </row>
    <row r="2" spans="1:16" ht="30.6" customHeight="1" x14ac:dyDescent="0.25">
      <c r="A2" s="43"/>
      <c r="B2" s="58" t="s">
        <v>184</v>
      </c>
      <c r="C2" s="114"/>
      <c r="D2" s="114"/>
      <c r="E2" s="114"/>
      <c r="F2" s="114"/>
      <c r="G2" s="43" t="s">
        <v>187</v>
      </c>
      <c r="H2" s="43"/>
      <c r="I2" s="43"/>
      <c r="J2" s="43"/>
      <c r="K2" s="44"/>
      <c r="L2" s="44"/>
      <c r="M2" s="44"/>
      <c r="N2" s="44"/>
      <c r="O2" s="44"/>
      <c r="P2" s="44"/>
    </row>
    <row r="3" spans="1:16" ht="30.6" customHeight="1" x14ac:dyDescent="0.25">
      <c r="A3" s="43"/>
      <c r="B3" s="58" t="s">
        <v>154</v>
      </c>
      <c r="C3" s="114"/>
      <c r="D3" s="114"/>
      <c r="E3" s="114"/>
      <c r="F3" s="114"/>
      <c r="G3" s="43" t="s">
        <v>183</v>
      </c>
      <c r="H3" s="43"/>
      <c r="I3" s="43"/>
      <c r="J3" s="43"/>
      <c r="K3" s="44"/>
      <c r="L3" s="44"/>
      <c r="M3" s="44"/>
      <c r="N3" s="44"/>
      <c r="O3" s="44"/>
      <c r="P3" s="44"/>
    </row>
    <row r="4" spans="1:16" ht="30.6" customHeight="1" x14ac:dyDescent="0.25">
      <c r="A4" s="43"/>
      <c r="B4" s="58" t="s">
        <v>155</v>
      </c>
      <c r="C4" s="114"/>
      <c r="D4" s="114"/>
      <c r="E4" s="114"/>
      <c r="F4" s="114"/>
      <c r="G4" s="43" t="s">
        <v>185</v>
      </c>
      <c r="H4" s="43"/>
      <c r="I4" s="43"/>
      <c r="J4" s="43"/>
      <c r="K4" s="44"/>
      <c r="L4" s="44"/>
      <c r="M4" s="44"/>
      <c r="N4" s="44"/>
      <c r="O4" s="44"/>
      <c r="P4" s="44"/>
    </row>
    <row r="5" spans="1:16" ht="30.6" customHeight="1" x14ac:dyDescent="0.25">
      <c r="A5" s="43"/>
      <c r="B5" s="43"/>
      <c r="C5" s="43"/>
      <c r="D5" s="43"/>
      <c r="E5" s="72"/>
      <c r="F5" s="43"/>
      <c r="G5" s="43"/>
      <c r="H5" s="43"/>
      <c r="I5" s="43"/>
      <c r="J5" s="43"/>
      <c r="K5" s="44"/>
      <c r="L5" s="44"/>
      <c r="M5" s="44"/>
      <c r="N5" s="44"/>
      <c r="O5" s="44"/>
      <c r="P5" s="44"/>
    </row>
    <row r="6" spans="1:16" ht="30.6" customHeight="1" x14ac:dyDescent="0.25">
      <c r="A6" s="43"/>
      <c r="B6" s="43"/>
      <c r="C6" s="43"/>
      <c r="D6" s="43"/>
      <c r="E6" s="72"/>
      <c r="F6" s="43"/>
      <c r="G6" s="43"/>
      <c r="H6" s="43"/>
      <c r="I6" s="43"/>
      <c r="J6" s="43"/>
      <c r="K6" s="44"/>
      <c r="L6" s="44"/>
      <c r="M6" s="44"/>
      <c r="N6" s="44"/>
      <c r="O6" s="44"/>
      <c r="P6" s="44"/>
    </row>
    <row r="7" spans="1:16" ht="52.15" customHeight="1" x14ac:dyDescent="0.25">
      <c r="A7" s="63" t="s">
        <v>0</v>
      </c>
      <c r="B7" s="63" t="s">
        <v>68</v>
      </c>
      <c r="C7" s="63" t="s">
        <v>1</v>
      </c>
      <c r="D7" s="63" t="s">
        <v>69</v>
      </c>
      <c r="E7" s="63" t="s">
        <v>70</v>
      </c>
      <c r="F7" s="63" t="s">
        <v>71</v>
      </c>
      <c r="G7" s="63" t="s">
        <v>72</v>
      </c>
      <c r="H7" s="63" t="s">
        <v>4</v>
      </c>
      <c r="I7" s="63" t="s">
        <v>5</v>
      </c>
      <c r="J7" s="63" t="s">
        <v>6</v>
      </c>
      <c r="K7" s="63" t="s">
        <v>7</v>
      </c>
      <c r="L7" s="63" t="s">
        <v>181</v>
      </c>
      <c r="M7" s="63" t="s">
        <v>9</v>
      </c>
      <c r="N7" s="63" t="s">
        <v>176</v>
      </c>
      <c r="O7" s="63" t="s">
        <v>8</v>
      </c>
      <c r="P7" s="63" t="s">
        <v>175</v>
      </c>
    </row>
    <row r="8" spans="1:16" ht="48" customHeight="1" x14ac:dyDescent="0.25">
      <c r="A8" s="123" t="s">
        <v>159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ht="50.1" customHeight="1" x14ac:dyDescent="0.25">
      <c r="A9" s="2">
        <v>1</v>
      </c>
      <c r="B9" s="3" t="s">
        <v>29</v>
      </c>
      <c r="C9" s="4">
        <v>0</v>
      </c>
      <c r="D9" s="5" t="s">
        <v>12</v>
      </c>
      <c r="E9" s="22">
        <v>72</v>
      </c>
      <c r="F9" s="6"/>
      <c r="G9" s="8"/>
      <c r="H9" s="7"/>
      <c r="I9" s="6"/>
      <c r="J9" s="21"/>
      <c r="K9" s="22"/>
      <c r="L9" s="22"/>
      <c r="M9" s="10"/>
      <c r="N9" s="10"/>
      <c r="O9" s="10"/>
      <c r="P9" s="3"/>
    </row>
    <row r="10" spans="1:16" ht="49.9" customHeight="1" x14ac:dyDescent="0.25">
      <c r="A10" s="2">
        <v>2</v>
      </c>
      <c r="B10" s="3" t="s">
        <v>29</v>
      </c>
      <c r="C10" s="4" t="s">
        <v>25</v>
      </c>
      <c r="D10" s="5" t="s">
        <v>12</v>
      </c>
      <c r="E10" s="22">
        <v>72</v>
      </c>
      <c r="F10" s="6"/>
      <c r="G10" s="8"/>
      <c r="H10" s="7"/>
      <c r="I10" s="6"/>
      <c r="J10" s="21"/>
      <c r="K10" s="22"/>
      <c r="L10" s="22"/>
      <c r="M10" s="10"/>
      <c r="N10" s="10"/>
      <c r="O10" s="10"/>
      <c r="P10" s="3"/>
    </row>
    <row r="11" spans="1:16" ht="49.9" customHeight="1" x14ac:dyDescent="0.25">
      <c r="A11" s="2">
        <v>3</v>
      </c>
      <c r="B11" s="3" t="s">
        <v>29</v>
      </c>
      <c r="C11" s="4" t="s">
        <v>21</v>
      </c>
      <c r="D11" s="5" t="s">
        <v>12</v>
      </c>
      <c r="E11" s="22">
        <v>396</v>
      </c>
      <c r="F11" s="6"/>
      <c r="G11" s="8"/>
      <c r="H11" s="7"/>
      <c r="I11" s="6"/>
      <c r="J11" s="21"/>
      <c r="K11" s="22"/>
      <c r="L11" s="22"/>
      <c r="M11" s="10"/>
      <c r="N11" s="10"/>
      <c r="O11" s="10"/>
      <c r="P11" s="3"/>
    </row>
    <row r="12" spans="1:16" ht="49.9" customHeight="1" x14ac:dyDescent="0.25">
      <c r="A12" s="2">
        <v>4</v>
      </c>
      <c r="B12" s="3" t="s">
        <v>73</v>
      </c>
      <c r="C12" s="4" t="s">
        <v>21</v>
      </c>
      <c r="D12" s="5" t="s">
        <v>12</v>
      </c>
      <c r="E12" s="22">
        <v>72</v>
      </c>
      <c r="F12" s="6"/>
      <c r="G12" s="8"/>
      <c r="H12" s="7"/>
      <c r="I12" s="6"/>
      <c r="J12" s="21"/>
      <c r="K12" s="22"/>
      <c r="L12" s="22"/>
      <c r="M12" s="10"/>
      <c r="N12" s="10"/>
      <c r="O12" s="10"/>
      <c r="P12" s="3"/>
    </row>
    <row r="13" spans="1:16" ht="58.9" customHeight="1" x14ac:dyDescent="0.25">
      <c r="A13" s="23">
        <v>5</v>
      </c>
      <c r="B13" s="24" t="s">
        <v>158</v>
      </c>
      <c r="C13" s="25">
        <v>0</v>
      </c>
      <c r="D13" s="26" t="s">
        <v>74</v>
      </c>
      <c r="E13" s="28">
        <v>240</v>
      </c>
      <c r="F13" s="27"/>
      <c r="G13" s="8"/>
      <c r="H13" s="7"/>
      <c r="I13" s="6"/>
      <c r="J13" s="21"/>
      <c r="K13" s="28"/>
      <c r="L13" s="28"/>
      <c r="M13" s="29"/>
      <c r="N13" s="29"/>
      <c r="O13" s="29"/>
      <c r="P13" s="26"/>
    </row>
    <row r="14" spans="1:16" ht="47.65" customHeight="1" x14ac:dyDescent="0.25">
      <c r="A14" s="2">
        <v>6</v>
      </c>
      <c r="B14" s="3" t="s">
        <v>75</v>
      </c>
      <c r="C14" s="4">
        <v>1</v>
      </c>
      <c r="D14" s="3" t="s">
        <v>76</v>
      </c>
      <c r="E14" s="22">
        <v>1152</v>
      </c>
      <c r="F14" s="6"/>
      <c r="G14" s="8"/>
      <c r="H14" s="7"/>
      <c r="I14" s="6"/>
      <c r="J14" s="21"/>
      <c r="K14" s="22"/>
      <c r="L14" s="22"/>
      <c r="M14" s="10"/>
      <c r="N14" s="10"/>
      <c r="O14" s="10"/>
      <c r="P14" s="3"/>
    </row>
    <row r="15" spans="1:16" s="41" customFormat="1" ht="47.65" customHeight="1" x14ac:dyDescent="0.25">
      <c r="A15" s="37">
        <v>7</v>
      </c>
      <c r="B15" s="46" t="s">
        <v>16</v>
      </c>
      <c r="C15" s="47" t="s">
        <v>25</v>
      </c>
      <c r="D15" s="46">
        <v>30</v>
      </c>
      <c r="E15" s="64">
        <v>12</v>
      </c>
      <c r="F15" s="48"/>
      <c r="G15" s="49"/>
      <c r="H15" s="50"/>
      <c r="I15" s="48"/>
      <c r="J15" s="51"/>
      <c r="K15" s="39"/>
      <c r="L15" s="39"/>
      <c r="M15" s="40"/>
      <c r="N15" s="40"/>
      <c r="O15" s="40"/>
      <c r="P15" s="38"/>
    </row>
    <row r="16" spans="1:16" ht="31.9" customHeight="1" x14ac:dyDescent="0.25">
      <c r="A16" s="120" t="s">
        <v>164</v>
      </c>
      <c r="B16" s="120"/>
      <c r="C16" s="120"/>
      <c r="D16" s="120"/>
      <c r="E16" s="120"/>
      <c r="F16" s="120"/>
      <c r="G16" s="120">
        <v>0</v>
      </c>
      <c r="H16" s="120"/>
      <c r="I16" s="120">
        <v>0</v>
      </c>
      <c r="J16" s="120">
        <v>0</v>
      </c>
      <c r="K16" s="120"/>
      <c r="L16" s="120"/>
      <c r="M16" s="120"/>
      <c r="N16" s="120"/>
      <c r="O16" s="120"/>
      <c r="P16" s="120"/>
    </row>
    <row r="17" spans="1:16" ht="49.15" customHeight="1" x14ac:dyDescent="0.25">
      <c r="A17" s="2">
        <v>8</v>
      </c>
      <c r="B17" s="3" t="s">
        <v>10</v>
      </c>
      <c r="C17" s="4" t="s">
        <v>11</v>
      </c>
      <c r="D17" s="5" t="s">
        <v>12</v>
      </c>
      <c r="E17" s="22">
        <v>72</v>
      </c>
      <c r="F17" s="6"/>
      <c r="G17" s="8"/>
      <c r="H17" s="7"/>
      <c r="I17" s="6"/>
      <c r="J17" s="21"/>
      <c r="K17" s="22"/>
      <c r="L17" s="22"/>
      <c r="M17" s="10"/>
      <c r="N17" s="10"/>
      <c r="O17" s="10"/>
      <c r="P17" s="5"/>
    </row>
    <row r="18" spans="1:16" ht="48.75" customHeight="1" x14ac:dyDescent="0.25">
      <c r="A18" s="2">
        <v>9</v>
      </c>
      <c r="B18" s="3" t="s">
        <v>13</v>
      </c>
      <c r="C18" s="4" t="s">
        <v>11</v>
      </c>
      <c r="D18" s="5" t="s">
        <v>12</v>
      </c>
      <c r="E18" s="22">
        <v>72</v>
      </c>
      <c r="F18" s="6"/>
      <c r="G18" s="8"/>
      <c r="H18" s="7"/>
      <c r="I18" s="6"/>
      <c r="J18" s="21"/>
      <c r="K18" s="22"/>
      <c r="L18" s="22"/>
      <c r="M18" s="10"/>
      <c r="N18" s="10"/>
      <c r="O18" s="10"/>
      <c r="P18" s="5"/>
    </row>
    <row r="19" spans="1:16" ht="49.15" customHeight="1" x14ac:dyDescent="0.25">
      <c r="A19" s="2">
        <v>10</v>
      </c>
      <c r="B19" s="3" t="s">
        <v>16</v>
      </c>
      <c r="C19" s="4" t="s">
        <v>11</v>
      </c>
      <c r="D19" s="5" t="s">
        <v>17</v>
      </c>
      <c r="E19" s="22">
        <v>72</v>
      </c>
      <c r="F19" s="6"/>
      <c r="G19" s="8"/>
      <c r="H19" s="7"/>
      <c r="I19" s="6"/>
      <c r="J19" s="21"/>
      <c r="K19" s="22"/>
      <c r="L19" s="22"/>
      <c r="M19" s="10"/>
      <c r="N19" s="10"/>
      <c r="O19" s="10"/>
      <c r="P19" s="5"/>
    </row>
    <row r="20" spans="1:16" ht="48.75" customHeight="1" x14ac:dyDescent="0.25">
      <c r="A20" s="11">
        <v>11</v>
      </c>
      <c r="B20" s="3" t="s">
        <v>16</v>
      </c>
      <c r="C20" s="4" t="s">
        <v>25</v>
      </c>
      <c r="D20" s="5" t="s">
        <v>12</v>
      </c>
      <c r="E20" s="22">
        <v>108</v>
      </c>
      <c r="F20" s="6"/>
      <c r="G20" s="8"/>
      <c r="H20" s="7"/>
      <c r="I20" s="6"/>
      <c r="J20" s="21"/>
      <c r="K20" s="22"/>
      <c r="L20" s="22"/>
      <c r="M20" s="10"/>
      <c r="N20" s="10"/>
      <c r="O20" s="10"/>
      <c r="P20" s="5"/>
    </row>
    <row r="21" spans="1:16" ht="49.15" customHeight="1" x14ac:dyDescent="0.25">
      <c r="A21" s="11">
        <v>12</v>
      </c>
      <c r="B21" s="3" t="s">
        <v>29</v>
      </c>
      <c r="C21" s="4" t="s">
        <v>25</v>
      </c>
      <c r="D21" s="5" t="s">
        <v>12</v>
      </c>
      <c r="E21" s="22">
        <v>360</v>
      </c>
      <c r="F21" s="6"/>
      <c r="G21" s="8"/>
      <c r="H21" s="7"/>
      <c r="I21" s="6"/>
      <c r="J21" s="21"/>
      <c r="K21" s="22"/>
      <c r="L21" s="22"/>
      <c r="M21" s="10"/>
      <c r="N21" s="10"/>
      <c r="O21" s="10"/>
      <c r="P21" s="5"/>
    </row>
    <row r="22" spans="1:16" ht="48.75" customHeight="1" x14ac:dyDescent="0.25">
      <c r="A22" s="11">
        <v>13</v>
      </c>
      <c r="B22" s="3" t="s">
        <v>16</v>
      </c>
      <c r="C22" s="4" t="s">
        <v>25</v>
      </c>
      <c r="D22" s="5" t="s">
        <v>17</v>
      </c>
      <c r="E22" s="22">
        <v>180</v>
      </c>
      <c r="F22" s="6"/>
      <c r="G22" s="8"/>
      <c r="H22" s="7"/>
      <c r="I22" s="6"/>
      <c r="J22" s="21"/>
      <c r="K22" s="22"/>
      <c r="L22" s="22"/>
      <c r="M22" s="10"/>
      <c r="N22" s="10"/>
      <c r="O22" s="10"/>
      <c r="P22" s="5"/>
    </row>
    <row r="23" spans="1:16" ht="49.9" customHeight="1" x14ac:dyDescent="0.25">
      <c r="A23" s="11">
        <v>14</v>
      </c>
      <c r="B23" s="3" t="s">
        <v>160</v>
      </c>
      <c r="C23" s="4" t="s">
        <v>25</v>
      </c>
      <c r="D23" s="5" t="s">
        <v>77</v>
      </c>
      <c r="E23" s="22">
        <v>72</v>
      </c>
      <c r="F23" s="6"/>
      <c r="G23" s="8"/>
      <c r="H23" s="7"/>
      <c r="I23" s="6"/>
      <c r="J23" s="21"/>
      <c r="K23" s="22"/>
      <c r="L23" s="22"/>
      <c r="M23" s="10"/>
      <c r="N23" s="10"/>
      <c r="O23" s="10"/>
      <c r="P23" s="5"/>
    </row>
    <row r="24" spans="1:16" ht="45.4" customHeight="1" x14ac:dyDescent="0.25">
      <c r="A24" s="11">
        <v>15</v>
      </c>
      <c r="B24" s="3" t="s">
        <v>13</v>
      </c>
      <c r="C24" s="4" t="s">
        <v>21</v>
      </c>
      <c r="D24" s="5" t="s">
        <v>12</v>
      </c>
      <c r="E24" s="22">
        <v>6840</v>
      </c>
      <c r="F24" s="6"/>
      <c r="G24" s="8"/>
      <c r="H24" s="7"/>
      <c r="I24" s="6"/>
      <c r="J24" s="21"/>
      <c r="K24" s="22"/>
      <c r="L24" s="22"/>
      <c r="M24" s="10"/>
      <c r="N24" s="10"/>
      <c r="O24" s="10"/>
      <c r="P24" s="5"/>
    </row>
    <row r="25" spans="1:16" ht="45.4" customHeight="1" x14ac:dyDescent="0.25">
      <c r="A25" s="11">
        <v>16</v>
      </c>
      <c r="B25" s="3" t="s">
        <v>13</v>
      </c>
      <c r="C25" s="4" t="s">
        <v>21</v>
      </c>
      <c r="D25" s="5" t="s">
        <v>77</v>
      </c>
      <c r="E25" s="22">
        <v>108</v>
      </c>
      <c r="F25" s="6"/>
      <c r="G25" s="8"/>
      <c r="H25" s="7"/>
      <c r="I25" s="6"/>
      <c r="J25" s="21"/>
      <c r="K25" s="22"/>
      <c r="L25" s="22"/>
      <c r="M25" s="10"/>
      <c r="N25" s="10"/>
      <c r="O25" s="10"/>
      <c r="P25" s="5"/>
    </row>
    <row r="26" spans="1:16" ht="45.4" customHeight="1" x14ac:dyDescent="0.25">
      <c r="A26" s="11">
        <v>17</v>
      </c>
      <c r="B26" s="3" t="s">
        <v>160</v>
      </c>
      <c r="C26" s="4" t="s">
        <v>21</v>
      </c>
      <c r="D26" s="5" t="s">
        <v>77</v>
      </c>
      <c r="E26" s="22">
        <v>72</v>
      </c>
      <c r="F26" s="6"/>
      <c r="G26" s="8"/>
      <c r="H26" s="7"/>
      <c r="I26" s="6"/>
      <c r="J26" s="21"/>
      <c r="K26" s="22"/>
      <c r="L26" s="22"/>
      <c r="M26" s="10"/>
      <c r="N26" s="10"/>
      <c r="O26" s="10"/>
      <c r="P26" s="5"/>
    </row>
    <row r="27" spans="1:16" ht="45.4" customHeight="1" x14ac:dyDescent="0.25">
      <c r="A27" s="11">
        <v>18</v>
      </c>
      <c r="B27" s="3" t="s">
        <v>13</v>
      </c>
      <c r="C27" s="4" t="s">
        <v>25</v>
      </c>
      <c r="D27" s="5" t="s">
        <v>12</v>
      </c>
      <c r="E27" s="22">
        <v>1224</v>
      </c>
      <c r="F27" s="6"/>
      <c r="G27" s="8"/>
      <c r="H27" s="7"/>
      <c r="I27" s="6"/>
      <c r="J27" s="21"/>
      <c r="K27" s="22"/>
      <c r="L27" s="22"/>
      <c r="M27" s="10"/>
      <c r="N27" s="10"/>
      <c r="O27" s="10"/>
      <c r="P27" s="5"/>
    </row>
    <row r="28" spans="1:16" ht="45.4" customHeight="1" x14ac:dyDescent="0.25">
      <c r="A28" s="11">
        <v>19</v>
      </c>
      <c r="B28" s="3" t="s">
        <v>13</v>
      </c>
      <c r="C28" s="4" t="s">
        <v>25</v>
      </c>
      <c r="D28" s="5" t="s">
        <v>77</v>
      </c>
      <c r="E28" s="22">
        <v>432</v>
      </c>
      <c r="F28" s="6"/>
      <c r="G28" s="8"/>
      <c r="H28" s="7"/>
      <c r="I28" s="6"/>
      <c r="J28" s="21"/>
      <c r="K28" s="22"/>
      <c r="L28" s="22"/>
      <c r="M28" s="10"/>
      <c r="N28" s="10"/>
      <c r="O28" s="10"/>
      <c r="P28" s="5"/>
    </row>
    <row r="29" spans="1:16" ht="43.9" customHeight="1" x14ac:dyDescent="0.25">
      <c r="A29" s="11">
        <v>20</v>
      </c>
      <c r="B29" s="3" t="s">
        <v>78</v>
      </c>
      <c r="C29" s="4" t="s">
        <v>15</v>
      </c>
      <c r="D29" s="5" t="s">
        <v>12</v>
      </c>
      <c r="E29" s="22">
        <v>72</v>
      </c>
      <c r="F29" s="6"/>
      <c r="G29" s="8"/>
      <c r="H29" s="7"/>
      <c r="I29" s="6"/>
      <c r="J29" s="21"/>
      <c r="K29" s="22"/>
      <c r="L29" s="22"/>
      <c r="M29" s="10"/>
      <c r="N29" s="10"/>
      <c r="O29" s="10"/>
      <c r="P29" s="5"/>
    </row>
    <row r="30" spans="1:16" ht="43.9" customHeight="1" x14ac:dyDescent="0.25">
      <c r="A30" s="11">
        <v>21</v>
      </c>
      <c r="B30" s="3" t="s">
        <v>13</v>
      </c>
      <c r="C30" s="4" t="s">
        <v>15</v>
      </c>
      <c r="D30" s="5" t="s">
        <v>12</v>
      </c>
      <c r="E30" s="22">
        <v>360</v>
      </c>
      <c r="F30" s="6"/>
      <c r="G30" s="8"/>
      <c r="H30" s="7"/>
      <c r="I30" s="6"/>
      <c r="J30" s="21"/>
      <c r="K30" s="22"/>
      <c r="L30" s="22"/>
      <c r="M30" s="10"/>
      <c r="N30" s="10"/>
      <c r="O30" s="10"/>
      <c r="P30" s="5"/>
    </row>
    <row r="31" spans="1:16" ht="71.650000000000006" customHeight="1" x14ac:dyDescent="0.25">
      <c r="A31" s="11">
        <v>22</v>
      </c>
      <c r="B31" s="3" t="s">
        <v>79</v>
      </c>
      <c r="C31" s="4" t="s">
        <v>21</v>
      </c>
      <c r="D31" s="5" t="s">
        <v>12</v>
      </c>
      <c r="E31" s="22">
        <v>72</v>
      </c>
      <c r="F31" s="6"/>
      <c r="G31" s="8"/>
      <c r="H31" s="7"/>
      <c r="I31" s="6"/>
      <c r="J31" s="21"/>
      <c r="K31" s="22"/>
      <c r="L31" s="22"/>
      <c r="M31" s="10"/>
      <c r="N31" s="10"/>
      <c r="O31" s="10"/>
      <c r="P31" s="5"/>
    </row>
    <row r="32" spans="1:16" ht="72.599999999999994" customHeight="1" x14ac:dyDescent="0.25">
      <c r="A32" s="11">
        <v>23</v>
      </c>
      <c r="B32" s="3" t="s">
        <v>79</v>
      </c>
      <c r="C32" s="4" t="s">
        <v>25</v>
      </c>
      <c r="D32" s="5" t="s">
        <v>12</v>
      </c>
      <c r="E32" s="22">
        <v>72</v>
      </c>
      <c r="F32" s="6"/>
      <c r="G32" s="8"/>
      <c r="H32" s="7"/>
      <c r="I32" s="6"/>
      <c r="J32" s="21"/>
      <c r="K32" s="22"/>
      <c r="L32" s="22"/>
      <c r="M32" s="10"/>
      <c r="N32" s="10"/>
      <c r="O32" s="10"/>
      <c r="P32" s="5"/>
    </row>
    <row r="33" spans="1:16" ht="16.350000000000001" customHeight="1" x14ac:dyDescent="0.25">
      <c r="A33" s="9" t="s">
        <v>65</v>
      </c>
      <c r="B33" s="9" t="s">
        <v>65</v>
      </c>
      <c r="C33" s="9" t="s">
        <v>65</v>
      </c>
      <c r="D33" s="9" t="s">
        <v>65</v>
      </c>
      <c r="E33" s="9" t="s">
        <v>65</v>
      </c>
      <c r="F33" s="30" t="s">
        <v>66</v>
      </c>
      <c r="G33" s="19"/>
      <c r="H33" s="14" t="s">
        <v>65</v>
      </c>
      <c r="I33" s="9" t="s">
        <v>65</v>
      </c>
      <c r="J33" s="19"/>
      <c r="K33" s="22" t="s">
        <v>65</v>
      </c>
      <c r="L33" s="22" t="s">
        <v>65</v>
      </c>
      <c r="M33" s="9" t="s">
        <v>65</v>
      </c>
      <c r="N33" s="9" t="s">
        <v>65</v>
      </c>
      <c r="O33" s="9" t="s">
        <v>65</v>
      </c>
      <c r="P33" s="9" t="s">
        <v>65</v>
      </c>
    </row>
    <row r="34" spans="1:16" x14ac:dyDescent="0.25">
      <c r="A34" s="20"/>
    </row>
  </sheetData>
  <mergeCells count="7">
    <mergeCell ref="A16:P16"/>
    <mergeCell ref="A1:J1"/>
    <mergeCell ref="K1:P1"/>
    <mergeCell ref="A8:P8"/>
    <mergeCell ref="C2:F2"/>
    <mergeCell ref="C3:F3"/>
    <mergeCell ref="C4:F4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4"/>
  <sheetViews>
    <sheetView zoomScaleNormal="100" workbookViewId="0">
      <selection activeCell="B2" sqref="B2"/>
    </sheetView>
  </sheetViews>
  <sheetFormatPr defaultColWidth="8.5703125" defaultRowHeight="15" x14ac:dyDescent="0.25"/>
  <cols>
    <col min="1" max="1" width="6.7109375" style="1" customWidth="1"/>
    <col min="2" max="2" width="22.28515625" style="88" customWidth="1"/>
    <col min="3" max="3" width="13" style="1" customWidth="1"/>
    <col min="4" max="4" width="17.140625" style="69" customWidth="1"/>
    <col min="5" max="5" width="16.42578125" style="69" customWidth="1"/>
    <col min="6" max="6" width="14.42578125" style="98" customWidth="1"/>
    <col min="7" max="7" width="23.140625" style="1" customWidth="1"/>
    <col min="8" max="8" width="15.42578125" style="1" customWidth="1"/>
    <col min="9" max="9" width="11.7109375" style="100" customWidth="1"/>
    <col min="10" max="10" width="20.7109375" style="69" customWidth="1"/>
    <col min="11" max="12" width="13" style="1" customWidth="1"/>
    <col min="13" max="16" width="13.28515625" style="1" customWidth="1"/>
  </cols>
  <sheetData>
    <row r="1" spans="1:16" ht="29.1" customHeight="1" x14ac:dyDescent="0.25">
      <c r="A1" s="126" t="s">
        <v>80</v>
      </c>
      <c r="B1" s="126"/>
      <c r="C1" s="126"/>
      <c r="D1" s="126"/>
      <c r="E1" s="126"/>
      <c r="F1" s="126"/>
      <c r="G1" s="126"/>
      <c r="H1" s="122"/>
      <c r="I1" s="122"/>
      <c r="J1" s="122"/>
      <c r="K1" s="122"/>
      <c r="L1" s="122"/>
      <c r="M1" s="122"/>
      <c r="N1" s="122"/>
      <c r="O1" s="122"/>
      <c r="P1" s="122"/>
    </row>
    <row r="2" spans="1:16" ht="29.1" customHeight="1" x14ac:dyDescent="0.25">
      <c r="A2" s="45"/>
      <c r="B2" s="58" t="s">
        <v>184</v>
      </c>
      <c r="C2" s="114"/>
      <c r="D2" s="114"/>
      <c r="E2" s="114"/>
      <c r="F2" s="114"/>
      <c r="G2" s="45" t="s">
        <v>187</v>
      </c>
      <c r="H2" s="44"/>
      <c r="I2" s="99"/>
      <c r="J2" s="77"/>
      <c r="K2" s="44"/>
      <c r="L2" s="44"/>
      <c r="M2" s="44"/>
      <c r="N2" s="44"/>
      <c r="O2" s="44"/>
      <c r="P2" s="44"/>
    </row>
    <row r="3" spans="1:16" ht="29.1" customHeight="1" x14ac:dyDescent="0.25">
      <c r="A3" s="45"/>
      <c r="B3" s="58" t="s">
        <v>154</v>
      </c>
      <c r="C3" s="114"/>
      <c r="D3" s="114"/>
      <c r="E3" s="114"/>
      <c r="F3" s="114"/>
      <c r="G3" s="45" t="s">
        <v>183</v>
      </c>
      <c r="H3" s="44"/>
      <c r="I3" s="99"/>
      <c r="J3" s="77"/>
      <c r="K3" s="44"/>
      <c r="L3" s="44"/>
      <c r="M3" s="44"/>
      <c r="N3" s="44"/>
      <c r="O3" s="44"/>
      <c r="P3" s="44"/>
    </row>
    <row r="4" spans="1:16" ht="29.1" customHeight="1" x14ac:dyDescent="0.25">
      <c r="A4" s="45"/>
      <c r="B4" s="58" t="s">
        <v>155</v>
      </c>
      <c r="C4" s="114"/>
      <c r="D4" s="114"/>
      <c r="E4" s="114"/>
      <c r="F4" s="114"/>
      <c r="G4" s="45" t="s">
        <v>185</v>
      </c>
      <c r="H4" s="44"/>
      <c r="I4" s="99"/>
      <c r="J4" s="77"/>
      <c r="K4" s="44"/>
      <c r="L4" s="44"/>
      <c r="M4" s="44"/>
      <c r="N4" s="44"/>
      <c r="O4" s="44"/>
      <c r="P4" s="44"/>
    </row>
    <row r="5" spans="1:16" ht="29.1" customHeight="1" x14ac:dyDescent="0.25">
      <c r="A5" s="45"/>
      <c r="B5" s="85"/>
      <c r="C5" s="45"/>
      <c r="D5" s="72"/>
      <c r="E5" s="72"/>
      <c r="F5" s="94"/>
      <c r="G5" s="45"/>
      <c r="H5" s="44"/>
      <c r="I5" s="99"/>
      <c r="J5" s="77"/>
      <c r="K5" s="44"/>
      <c r="L5" s="44"/>
      <c r="M5" s="44"/>
      <c r="N5" s="44"/>
      <c r="O5" s="44"/>
      <c r="P5" s="44"/>
    </row>
    <row r="6" spans="1:16" ht="60" customHeight="1" x14ac:dyDescent="0.25">
      <c r="A6" s="63" t="s">
        <v>0</v>
      </c>
      <c r="B6" s="63" t="s">
        <v>68</v>
      </c>
      <c r="C6" s="63" t="s">
        <v>1</v>
      </c>
      <c r="D6" s="63" t="s">
        <v>69</v>
      </c>
      <c r="E6" s="63" t="s">
        <v>70</v>
      </c>
      <c r="F6" s="95" t="s">
        <v>71</v>
      </c>
      <c r="G6" s="63" t="s">
        <v>72</v>
      </c>
      <c r="H6" s="63" t="s">
        <v>4</v>
      </c>
      <c r="I6" s="95" t="s">
        <v>5</v>
      </c>
      <c r="J6" s="63" t="s">
        <v>6</v>
      </c>
      <c r="K6" s="63" t="s">
        <v>7</v>
      </c>
      <c r="L6" s="63" t="s">
        <v>181</v>
      </c>
      <c r="M6" s="63" t="s">
        <v>9</v>
      </c>
      <c r="N6" s="63" t="s">
        <v>176</v>
      </c>
      <c r="O6" s="63" t="s">
        <v>8</v>
      </c>
      <c r="P6" s="63" t="s">
        <v>175</v>
      </c>
    </row>
    <row r="7" spans="1:16" ht="19.149999999999999" customHeight="1" x14ac:dyDescent="0.25">
      <c r="A7" s="124" t="s">
        <v>150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1:16" ht="64.5" customHeight="1" x14ac:dyDescent="0.25">
      <c r="A8" s="2">
        <v>1</v>
      </c>
      <c r="B8" s="86" t="s">
        <v>82</v>
      </c>
      <c r="C8" s="4">
        <v>2</v>
      </c>
      <c r="D8" s="22" t="s">
        <v>51</v>
      </c>
      <c r="E8" s="22">
        <v>108</v>
      </c>
      <c r="F8" s="96"/>
      <c r="G8" s="81"/>
      <c r="H8" s="7"/>
      <c r="I8" s="82"/>
      <c r="J8" s="82"/>
      <c r="K8" s="22"/>
      <c r="L8" s="22"/>
      <c r="M8" s="33"/>
      <c r="N8" s="33"/>
      <c r="O8" s="33"/>
      <c r="P8" s="34"/>
    </row>
    <row r="9" spans="1:16" ht="40.5" customHeight="1" x14ac:dyDescent="0.25">
      <c r="A9" s="2">
        <v>2</v>
      </c>
      <c r="B9" s="86" t="s">
        <v>83</v>
      </c>
      <c r="C9" s="4">
        <v>2</v>
      </c>
      <c r="D9" s="22" t="s">
        <v>84</v>
      </c>
      <c r="E9" s="22">
        <v>192</v>
      </c>
      <c r="F9" s="96"/>
      <c r="G9" s="81"/>
      <c r="H9" s="7"/>
      <c r="I9" s="82"/>
      <c r="J9" s="82"/>
      <c r="K9" s="22"/>
      <c r="L9" s="22"/>
      <c r="M9" s="33"/>
      <c r="N9" s="33"/>
      <c r="O9" s="33"/>
      <c r="P9" s="34"/>
    </row>
    <row r="10" spans="1:16" ht="40.5" customHeight="1" x14ac:dyDescent="0.25">
      <c r="A10" s="2">
        <v>3</v>
      </c>
      <c r="B10" s="87" t="s">
        <v>170</v>
      </c>
      <c r="C10" s="4">
        <v>1</v>
      </c>
      <c r="D10" s="22" t="s">
        <v>84</v>
      </c>
      <c r="E10" s="22">
        <v>36</v>
      </c>
      <c r="F10" s="96"/>
      <c r="G10" s="81"/>
      <c r="H10" s="7"/>
      <c r="I10" s="82"/>
      <c r="J10" s="82"/>
      <c r="K10" s="39"/>
      <c r="L10" s="39"/>
      <c r="M10" s="33"/>
      <c r="N10" s="33"/>
      <c r="O10" s="33"/>
      <c r="P10" s="34"/>
    </row>
    <row r="11" spans="1:16" ht="40.5" customHeight="1" x14ac:dyDescent="0.25">
      <c r="A11" s="2">
        <v>4</v>
      </c>
      <c r="B11" s="87" t="s">
        <v>171</v>
      </c>
      <c r="C11" s="4">
        <v>0</v>
      </c>
      <c r="D11" s="22" t="s">
        <v>84</v>
      </c>
      <c r="E11" s="22">
        <v>36</v>
      </c>
      <c r="F11" s="96"/>
      <c r="G11" s="81"/>
      <c r="H11" s="7"/>
      <c r="I11" s="82"/>
      <c r="J11" s="82"/>
      <c r="K11" s="39"/>
      <c r="L11" s="39"/>
      <c r="M11" s="33"/>
      <c r="N11" s="33"/>
      <c r="O11" s="33"/>
      <c r="P11" s="34"/>
    </row>
    <row r="12" spans="1:16" ht="40.5" customHeight="1" x14ac:dyDescent="0.25">
      <c r="A12" s="2">
        <v>5</v>
      </c>
      <c r="B12" s="87" t="s">
        <v>48</v>
      </c>
      <c r="C12" s="4" t="s">
        <v>25</v>
      </c>
      <c r="D12" s="22" t="s">
        <v>84</v>
      </c>
      <c r="E12" s="22">
        <v>72</v>
      </c>
      <c r="F12" s="96"/>
      <c r="G12" s="81"/>
      <c r="H12" s="7"/>
      <c r="I12" s="82"/>
      <c r="J12" s="82"/>
      <c r="K12" s="22"/>
      <c r="L12" s="22"/>
      <c r="M12" s="33"/>
      <c r="N12" s="33"/>
      <c r="O12" s="33"/>
      <c r="P12" s="34"/>
    </row>
    <row r="13" spans="1:16" ht="41.65" customHeight="1" x14ac:dyDescent="0.25">
      <c r="A13" s="2">
        <v>6</v>
      </c>
      <c r="B13" s="86" t="s">
        <v>14</v>
      </c>
      <c r="C13" s="4" t="s">
        <v>21</v>
      </c>
      <c r="D13" s="22" t="s">
        <v>84</v>
      </c>
      <c r="E13" s="22">
        <v>144</v>
      </c>
      <c r="F13" s="96"/>
      <c r="G13" s="81"/>
      <c r="H13" s="7"/>
      <c r="I13" s="82"/>
      <c r="J13" s="82"/>
      <c r="K13" s="22"/>
      <c r="L13" s="22"/>
      <c r="M13" s="33"/>
      <c r="N13" s="33"/>
      <c r="O13" s="33"/>
      <c r="P13" s="34"/>
    </row>
    <row r="14" spans="1:16" ht="40.5" customHeight="1" x14ac:dyDescent="0.25">
      <c r="A14" s="2">
        <v>7</v>
      </c>
      <c r="B14" s="86" t="s">
        <v>85</v>
      </c>
      <c r="C14" s="4" t="s">
        <v>15</v>
      </c>
      <c r="D14" s="22" t="s">
        <v>84</v>
      </c>
      <c r="E14" s="22">
        <v>72</v>
      </c>
      <c r="F14" s="96"/>
      <c r="G14" s="81"/>
      <c r="H14" s="7"/>
      <c r="I14" s="82"/>
      <c r="J14" s="82"/>
      <c r="K14" s="22"/>
      <c r="L14" s="22"/>
      <c r="M14" s="33"/>
      <c r="N14" s="33"/>
      <c r="O14" s="33"/>
      <c r="P14" s="34"/>
    </row>
    <row r="15" spans="1:16" ht="40.5" customHeight="1" x14ac:dyDescent="0.25">
      <c r="A15" s="2">
        <v>8</v>
      </c>
      <c r="B15" s="86" t="s">
        <v>85</v>
      </c>
      <c r="C15" s="4" t="s">
        <v>11</v>
      </c>
      <c r="D15" s="22" t="s">
        <v>84</v>
      </c>
      <c r="E15" s="22">
        <v>36</v>
      </c>
      <c r="F15" s="96"/>
      <c r="G15" s="81"/>
      <c r="H15" s="14"/>
      <c r="I15" s="82"/>
      <c r="J15" s="82"/>
      <c r="K15" s="22"/>
      <c r="L15" s="22"/>
      <c r="M15" s="33"/>
      <c r="N15" s="33"/>
      <c r="O15" s="33"/>
      <c r="P15" s="34"/>
    </row>
    <row r="16" spans="1:16" ht="23.65" customHeight="1" x14ac:dyDescent="0.25">
      <c r="A16" s="120" t="s">
        <v>86</v>
      </c>
      <c r="B16" s="120"/>
      <c r="C16" s="120"/>
      <c r="D16" s="120"/>
      <c r="E16" s="120"/>
      <c r="F16" s="120"/>
      <c r="G16" s="120">
        <f t="shared" ref="G16:G19" si="0">F16*E16</f>
        <v>0</v>
      </c>
      <c r="H16" s="120"/>
      <c r="I16" s="120">
        <f t="shared" ref="I16:I19" si="1">F16*1.08</f>
        <v>0</v>
      </c>
      <c r="J16" s="120">
        <f t="shared" ref="J16:J19" si="2">G16*1.08</f>
        <v>0</v>
      </c>
      <c r="K16" s="120"/>
      <c r="L16" s="120"/>
      <c r="M16" s="120"/>
      <c r="N16" s="120"/>
      <c r="O16" s="120"/>
      <c r="P16" s="120"/>
    </row>
    <row r="17" spans="1:16" ht="45.6" customHeight="1" x14ac:dyDescent="0.25">
      <c r="A17" s="2">
        <v>9</v>
      </c>
      <c r="B17" s="86" t="s">
        <v>87</v>
      </c>
      <c r="C17" s="4">
        <v>1</v>
      </c>
      <c r="D17" s="22" t="s">
        <v>84</v>
      </c>
      <c r="E17" s="22">
        <v>612</v>
      </c>
      <c r="F17" s="96"/>
      <c r="G17" s="81"/>
      <c r="H17" s="14"/>
      <c r="I17" s="82"/>
      <c r="J17" s="82"/>
      <c r="K17" s="22"/>
      <c r="L17" s="22"/>
      <c r="M17" s="33"/>
      <c r="N17" s="33"/>
      <c r="O17" s="33"/>
      <c r="P17" s="5"/>
    </row>
    <row r="18" spans="1:16" ht="45.4" customHeight="1" x14ac:dyDescent="0.25">
      <c r="A18" s="2">
        <v>10</v>
      </c>
      <c r="B18" s="86" t="s">
        <v>18</v>
      </c>
      <c r="C18" s="4">
        <v>2</v>
      </c>
      <c r="D18" s="22" t="s">
        <v>24</v>
      </c>
      <c r="E18" s="22">
        <v>360</v>
      </c>
      <c r="F18" s="96"/>
      <c r="G18" s="81"/>
      <c r="H18" s="14"/>
      <c r="I18" s="82"/>
      <c r="J18" s="82"/>
      <c r="K18" s="22"/>
      <c r="L18" s="22"/>
      <c r="M18" s="33"/>
      <c r="N18" s="33"/>
      <c r="O18" s="33"/>
      <c r="P18" s="5"/>
    </row>
    <row r="19" spans="1:16" ht="18.399999999999999" customHeight="1" x14ac:dyDescent="0.25">
      <c r="A19" s="125" t="s">
        <v>88</v>
      </c>
      <c r="B19" s="125"/>
      <c r="C19" s="125"/>
      <c r="D19" s="125"/>
      <c r="E19" s="125"/>
      <c r="F19" s="125"/>
      <c r="G19" s="125">
        <f t="shared" si="0"/>
        <v>0</v>
      </c>
      <c r="H19" s="125"/>
      <c r="I19" s="125">
        <f t="shared" si="1"/>
        <v>0</v>
      </c>
      <c r="J19" s="125">
        <f t="shared" si="2"/>
        <v>0</v>
      </c>
      <c r="K19" s="125"/>
      <c r="L19" s="125"/>
      <c r="M19" s="125"/>
      <c r="N19" s="125"/>
      <c r="O19" s="125"/>
      <c r="P19" s="125"/>
    </row>
    <row r="20" spans="1:16" ht="42.75" customHeight="1" x14ac:dyDescent="0.25">
      <c r="A20" s="2">
        <v>11</v>
      </c>
      <c r="B20" s="86" t="s">
        <v>172</v>
      </c>
      <c r="C20" s="4" t="s">
        <v>11</v>
      </c>
      <c r="D20" s="9" t="s">
        <v>89</v>
      </c>
      <c r="E20" s="22">
        <v>108</v>
      </c>
      <c r="F20" s="96"/>
      <c r="G20" s="83"/>
      <c r="H20" s="7"/>
      <c r="I20" s="82"/>
      <c r="J20" s="82"/>
      <c r="K20" s="22"/>
      <c r="L20" s="22"/>
      <c r="M20" s="33"/>
      <c r="N20" s="33"/>
      <c r="O20" s="33"/>
      <c r="P20" s="5"/>
    </row>
    <row r="21" spans="1:16" ht="41.85" customHeight="1" x14ac:dyDescent="0.25">
      <c r="A21" s="2">
        <v>12</v>
      </c>
      <c r="B21" s="86" t="s">
        <v>173</v>
      </c>
      <c r="C21" s="4" t="s">
        <v>11</v>
      </c>
      <c r="D21" s="9" t="s">
        <v>89</v>
      </c>
      <c r="E21" s="22">
        <v>396</v>
      </c>
      <c r="F21" s="96"/>
      <c r="G21" s="83"/>
      <c r="H21" s="7"/>
      <c r="I21" s="82"/>
      <c r="J21" s="82"/>
      <c r="K21" s="22"/>
      <c r="L21" s="22"/>
      <c r="M21" s="33"/>
      <c r="N21" s="33"/>
      <c r="O21" s="33"/>
      <c r="P21" s="5"/>
    </row>
    <row r="22" spans="1:16" ht="41.85" customHeight="1" x14ac:dyDescent="0.25">
      <c r="A22" s="2">
        <v>13</v>
      </c>
      <c r="B22" s="86" t="s">
        <v>172</v>
      </c>
      <c r="C22" s="4" t="s">
        <v>15</v>
      </c>
      <c r="D22" s="9" t="s">
        <v>89</v>
      </c>
      <c r="E22" s="22">
        <v>612</v>
      </c>
      <c r="F22" s="96"/>
      <c r="G22" s="83"/>
      <c r="H22" s="7"/>
      <c r="I22" s="82"/>
      <c r="J22" s="82"/>
      <c r="K22" s="22"/>
      <c r="L22" s="22"/>
      <c r="M22" s="33"/>
      <c r="N22" s="33"/>
      <c r="O22" s="33"/>
      <c r="P22" s="5"/>
    </row>
    <row r="23" spans="1:16" ht="99.4" customHeight="1" x14ac:dyDescent="0.25">
      <c r="A23" s="2">
        <v>14</v>
      </c>
      <c r="B23" s="86" t="s">
        <v>90</v>
      </c>
      <c r="C23" s="4" t="s">
        <v>15</v>
      </c>
      <c r="D23" s="9" t="s">
        <v>91</v>
      </c>
      <c r="E23" s="22">
        <v>72</v>
      </c>
      <c r="F23" s="96"/>
      <c r="G23" s="83"/>
      <c r="H23" s="7"/>
      <c r="I23" s="82"/>
      <c r="J23" s="82"/>
      <c r="K23" s="22"/>
      <c r="L23" s="22"/>
      <c r="M23" s="33"/>
      <c r="N23" s="33"/>
      <c r="O23" s="33"/>
      <c r="P23" s="5"/>
    </row>
    <row r="24" spans="1:16" ht="48.4" customHeight="1" x14ac:dyDescent="0.25">
      <c r="A24" s="2">
        <v>15</v>
      </c>
      <c r="B24" s="86" t="s">
        <v>92</v>
      </c>
      <c r="C24" s="4" t="s">
        <v>15</v>
      </c>
      <c r="D24" s="9" t="s">
        <v>93</v>
      </c>
      <c r="E24" s="22">
        <v>972</v>
      </c>
      <c r="F24" s="96"/>
      <c r="G24" s="83"/>
      <c r="H24" s="7"/>
      <c r="I24" s="82"/>
      <c r="J24" s="82"/>
      <c r="K24" s="22"/>
      <c r="L24" s="22"/>
      <c r="M24" s="33"/>
      <c r="N24" s="33"/>
      <c r="O24" s="33"/>
      <c r="P24" s="5"/>
    </row>
    <row r="25" spans="1:16" ht="48.6" customHeight="1" x14ac:dyDescent="0.25">
      <c r="A25" s="2">
        <v>16</v>
      </c>
      <c r="B25" s="86" t="s">
        <v>94</v>
      </c>
      <c r="C25" s="4" t="s">
        <v>15</v>
      </c>
      <c r="D25" s="9" t="s">
        <v>95</v>
      </c>
      <c r="E25" s="22">
        <v>756</v>
      </c>
      <c r="F25" s="96"/>
      <c r="G25" s="83"/>
      <c r="H25" s="7"/>
      <c r="I25" s="82"/>
      <c r="J25" s="82"/>
      <c r="K25" s="22"/>
      <c r="L25" s="22"/>
      <c r="M25" s="33"/>
      <c r="N25" s="33"/>
      <c r="O25" s="33"/>
      <c r="P25" s="5"/>
    </row>
    <row r="26" spans="1:16" ht="100.15" customHeight="1" x14ac:dyDescent="0.25">
      <c r="A26" s="2">
        <v>17</v>
      </c>
      <c r="B26" s="86" t="s">
        <v>96</v>
      </c>
      <c r="C26" s="4" t="s">
        <v>21</v>
      </c>
      <c r="D26" s="75" t="s">
        <v>97</v>
      </c>
      <c r="E26" s="22">
        <v>72</v>
      </c>
      <c r="F26" s="96"/>
      <c r="G26" s="83"/>
      <c r="H26" s="7"/>
      <c r="I26" s="82"/>
      <c r="J26" s="82"/>
      <c r="K26" s="22"/>
      <c r="L26" s="22"/>
      <c r="M26" s="33"/>
      <c r="N26" s="33"/>
      <c r="O26" s="33"/>
      <c r="P26" s="5"/>
    </row>
    <row r="27" spans="1:16" ht="41.65" customHeight="1" x14ac:dyDescent="0.25">
      <c r="A27" s="2">
        <v>18</v>
      </c>
      <c r="B27" s="86" t="s">
        <v>92</v>
      </c>
      <c r="C27" s="4" t="s">
        <v>21</v>
      </c>
      <c r="D27" s="9" t="s">
        <v>93</v>
      </c>
      <c r="E27" s="22">
        <v>9720</v>
      </c>
      <c r="F27" s="96"/>
      <c r="G27" s="83"/>
      <c r="H27" s="14"/>
      <c r="I27" s="82"/>
      <c r="J27" s="82"/>
      <c r="K27" s="22"/>
      <c r="L27" s="22"/>
      <c r="M27" s="33"/>
      <c r="N27" s="33"/>
      <c r="O27" s="33"/>
      <c r="P27" s="5"/>
    </row>
    <row r="28" spans="1:16" ht="41.65" customHeight="1" x14ac:dyDescent="0.25">
      <c r="A28" s="2">
        <v>19</v>
      </c>
      <c r="B28" s="86" t="s">
        <v>92</v>
      </c>
      <c r="C28" s="4" t="s">
        <v>21</v>
      </c>
      <c r="D28" s="9" t="s">
        <v>89</v>
      </c>
      <c r="E28" s="22">
        <v>2052</v>
      </c>
      <c r="F28" s="96"/>
      <c r="G28" s="83"/>
      <c r="H28" s="14"/>
      <c r="I28" s="82"/>
      <c r="J28" s="82"/>
      <c r="K28" s="22"/>
      <c r="L28" s="22"/>
      <c r="M28" s="33"/>
      <c r="N28" s="33"/>
      <c r="O28" s="33"/>
      <c r="P28" s="5"/>
    </row>
    <row r="29" spans="1:16" ht="41.65" customHeight="1" x14ac:dyDescent="0.25">
      <c r="A29" s="2">
        <v>20</v>
      </c>
      <c r="B29" s="86" t="s">
        <v>98</v>
      </c>
      <c r="C29" s="4" t="s">
        <v>21</v>
      </c>
      <c r="D29" s="9" t="s">
        <v>95</v>
      </c>
      <c r="E29" s="22">
        <v>36</v>
      </c>
      <c r="F29" s="96"/>
      <c r="G29" s="83"/>
      <c r="H29" s="7"/>
      <c r="I29" s="82"/>
      <c r="J29" s="82"/>
      <c r="K29" s="22"/>
      <c r="L29" s="22"/>
      <c r="M29" s="33"/>
      <c r="N29" s="33"/>
      <c r="O29" s="33"/>
      <c r="P29" s="5"/>
    </row>
    <row r="30" spans="1:16" ht="41.65" customHeight="1" x14ac:dyDescent="0.25">
      <c r="A30" s="2">
        <v>21</v>
      </c>
      <c r="B30" s="86" t="s">
        <v>99</v>
      </c>
      <c r="C30" s="4" t="s">
        <v>21</v>
      </c>
      <c r="D30" s="9" t="s">
        <v>93</v>
      </c>
      <c r="E30" s="22">
        <v>252</v>
      </c>
      <c r="F30" s="96"/>
      <c r="G30" s="83"/>
      <c r="H30" s="7"/>
      <c r="I30" s="82"/>
      <c r="J30" s="82"/>
      <c r="K30" s="22"/>
      <c r="L30" s="22"/>
      <c r="M30" s="33"/>
      <c r="N30" s="33"/>
      <c r="O30" s="33"/>
      <c r="P30" s="5"/>
    </row>
    <row r="31" spans="1:16" ht="41.65" customHeight="1" x14ac:dyDescent="0.25">
      <c r="A31" s="2">
        <v>22</v>
      </c>
      <c r="B31" s="86" t="s">
        <v>92</v>
      </c>
      <c r="C31" s="4" t="s">
        <v>25</v>
      </c>
      <c r="D31" s="9" t="s">
        <v>93</v>
      </c>
      <c r="E31" s="22">
        <v>6660</v>
      </c>
      <c r="F31" s="96"/>
      <c r="G31" s="83"/>
      <c r="H31" s="7"/>
      <c r="I31" s="82"/>
      <c r="J31" s="82"/>
      <c r="K31" s="22"/>
      <c r="L31" s="22"/>
      <c r="M31" s="33"/>
      <c r="N31" s="33"/>
      <c r="O31" s="33"/>
      <c r="P31" s="5"/>
    </row>
    <row r="32" spans="1:16" ht="41.65" customHeight="1" x14ac:dyDescent="0.25">
      <c r="A32" s="2">
        <v>23</v>
      </c>
      <c r="B32" s="86" t="s">
        <v>149</v>
      </c>
      <c r="C32" s="4" t="s">
        <v>25</v>
      </c>
      <c r="D32" s="9" t="s">
        <v>95</v>
      </c>
      <c r="E32" s="22">
        <v>72</v>
      </c>
      <c r="F32" s="96"/>
      <c r="G32" s="83"/>
      <c r="H32" s="7"/>
      <c r="I32" s="82"/>
      <c r="J32" s="82"/>
      <c r="K32" s="22"/>
      <c r="L32" s="22"/>
      <c r="M32" s="33"/>
      <c r="N32" s="33"/>
      <c r="O32" s="33"/>
      <c r="P32" s="5"/>
    </row>
    <row r="33" spans="1:16" ht="40.9" customHeight="1" x14ac:dyDescent="0.25">
      <c r="A33" s="2">
        <v>24</v>
      </c>
      <c r="B33" s="86" t="s">
        <v>99</v>
      </c>
      <c r="C33" s="4" t="s">
        <v>25</v>
      </c>
      <c r="D33" s="9" t="s">
        <v>93</v>
      </c>
      <c r="E33" s="22">
        <v>540</v>
      </c>
      <c r="F33" s="96"/>
      <c r="G33" s="83"/>
      <c r="H33" s="7"/>
      <c r="I33" s="82"/>
      <c r="J33" s="82"/>
      <c r="K33" s="22"/>
      <c r="L33" s="22"/>
      <c r="M33" s="33"/>
      <c r="N33" s="33"/>
      <c r="O33" s="33"/>
      <c r="P33" s="5"/>
    </row>
    <row r="34" spans="1:16" ht="41.85" customHeight="1" x14ac:dyDescent="0.25">
      <c r="A34" s="2">
        <v>25</v>
      </c>
      <c r="B34" s="86" t="s">
        <v>174</v>
      </c>
      <c r="C34" s="4" t="s">
        <v>25</v>
      </c>
      <c r="D34" s="9" t="s">
        <v>95</v>
      </c>
      <c r="E34" s="22">
        <v>72</v>
      </c>
      <c r="F34" s="96"/>
      <c r="G34" s="83"/>
      <c r="H34" s="7"/>
      <c r="I34" s="82"/>
      <c r="J34" s="82"/>
      <c r="K34" s="22"/>
      <c r="L34" s="22"/>
      <c r="M34" s="33"/>
      <c r="N34" s="33"/>
      <c r="O34" s="33"/>
      <c r="P34" s="5"/>
    </row>
    <row r="35" spans="1:16" ht="40.9" customHeight="1" x14ac:dyDescent="0.25">
      <c r="A35" s="2">
        <v>26</v>
      </c>
      <c r="B35" s="86" t="s">
        <v>18</v>
      </c>
      <c r="C35" s="4" t="s">
        <v>25</v>
      </c>
      <c r="D35" s="9" t="s">
        <v>100</v>
      </c>
      <c r="E35" s="22">
        <v>36</v>
      </c>
      <c r="F35" s="96"/>
      <c r="G35" s="83"/>
      <c r="H35" s="7"/>
      <c r="I35" s="82"/>
      <c r="J35" s="82"/>
      <c r="K35" s="22"/>
      <c r="L35" s="22"/>
      <c r="M35" s="33"/>
      <c r="N35" s="33"/>
      <c r="O35" s="33"/>
      <c r="P35" s="5"/>
    </row>
    <row r="36" spans="1:16" ht="40.9" customHeight="1" x14ac:dyDescent="0.25">
      <c r="A36" s="2">
        <v>27</v>
      </c>
      <c r="B36" s="86" t="s">
        <v>101</v>
      </c>
      <c r="C36" s="4">
        <v>0</v>
      </c>
      <c r="D36" s="9" t="s">
        <v>93</v>
      </c>
      <c r="E36" s="22">
        <v>900</v>
      </c>
      <c r="F36" s="96"/>
      <c r="G36" s="83"/>
      <c r="H36" s="7"/>
      <c r="I36" s="82"/>
      <c r="J36" s="82"/>
      <c r="K36" s="22"/>
      <c r="L36" s="22"/>
      <c r="M36" s="33"/>
      <c r="N36" s="33"/>
      <c r="O36" s="33"/>
      <c r="P36" s="5"/>
    </row>
    <row r="37" spans="1:16" ht="40.9" customHeight="1" x14ac:dyDescent="0.25">
      <c r="A37" s="2">
        <v>28</v>
      </c>
      <c r="B37" s="86" t="s">
        <v>102</v>
      </c>
      <c r="C37" s="4">
        <v>0</v>
      </c>
      <c r="D37" s="9" t="s">
        <v>103</v>
      </c>
      <c r="E37" s="22">
        <v>72</v>
      </c>
      <c r="F37" s="96"/>
      <c r="G37" s="83"/>
      <c r="H37" s="7"/>
      <c r="I37" s="82"/>
      <c r="J37" s="82"/>
      <c r="K37" s="22"/>
      <c r="L37" s="22"/>
      <c r="M37" s="33"/>
      <c r="N37" s="33"/>
      <c r="O37" s="33"/>
      <c r="P37" s="5"/>
    </row>
    <row r="38" spans="1:16" ht="38.1" customHeight="1" x14ac:dyDescent="0.25">
      <c r="A38" s="2">
        <v>29</v>
      </c>
      <c r="B38" s="86" t="s">
        <v>104</v>
      </c>
      <c r="C38" s="4">
        <v>1</v>
      </c>
      <c r="D38" s="9" t="s">
        <v>95</v>
      </c>
      <c r="E38" s="22">
        <v>360</v>
      </c>
      <c r="F38" s="96"/>
      <c r="G38" s="83"/>
      <c r="H38" s="7"/>
      <c r="I38" s="82"/>
      <c r="J38" s="82"/>
      <c r="K38" s="22"/>
      <c r="L38" s="22"/>
      <c r="M38" s="33"/>
      <c r="N38" s="33"/>
      <c r="O38" s="33"/>
      <c r="P38" s="5"/>
    </row>
    <row r="39" spans="1:16" ht="38.1" customHeight="1" x14ac:dyDescent="0.25">
      <c r="A39" s="2">
        <v>30</v>
      </c>
      <c r="B39" s="86" t="s">
        <v>105</v>
      </c>
      <c r="C39" s="4">
        <v>1</v>
      </c>
      <c r="D39" s="9" t="s">
        <v>93</v>
      </c>
      <c r="E39" s="22">
        <v>288</v>
      </c>
      <c r="F39" s="96"/>
      <c r="G39" s="83"/>
      <c r="H39" s="7"/>
      <c r="I39" s="82"/>
      <c r="J39" s="82"/>
      <c r="K39" s="22"/>
      <c r="L39" s="22"/>
      <c r="M39" s="33"/>
      <c r="N39" s="33"/>
      <c r="O39" s="33"/>
      <c r="P39" s="5"/>
    </row>
    <row r="40" spans="1:16" ht="38.1" customHeight="1" x14ac:dyDescent="0.25">
      <c r="A40" s="2">
        <v>31</v>
      </c>
      <c r="B40" s="86" t="s">
        <v>102</v>
      </c>
      <c r="C40" s="4">
        <v>1</v>
      </c>
      <c r="D40" s="9" t="s">
        <v>106</v>
      </c>
      <c r="E40" s="22">
        <v>72</v>
      </c>
      <c r="F40" s="96"/>
      <c r="G40" s="83"/>
      <c r="H40" s="7"/>
      <c r="I40" s="82"/>
      <c r="J40" s="82"/>
      <c r="K40" s="22"/>
      <c r="L40" s="22"/>
      <c r="M40" s="33"/>
      <c r="N40" s="33"/>
      <c r="O40" s="33"/>
      <c r="P40" s="5"/>
    </row>
    <row r="41" spans="1:16" ht="38.1" customHeight="1" x14ac:dyDescent="0.25">
      <c r="A41" s="2">
        <v>32</v>
      </c>
      <c r="B41" s="86" t="s">
        <v>107</v>
      </c>
      <c r="C41" s="4">
        <v>1</v>
      </c>
      <c r="D41" s="9" t="s">
        <v>108</v>
      </c>
      <c r="E41" s="22">
        <v>72</v>
      </c>
      <c r="F41" s="96"/>
      <c r="G41" s="83"/>
      <c r="H41" s="7"/>
      <c r="I41" s="82"/>
      <c r="J41" s="82"/>
      <c r="K41" s="22"/>
      <c r="L41" s="22"/>
      <c r="M41" s="33"/>
      <c r="N41" s="33"/>
      <c r="O41" s="33"/>
      <c r="P41" s="5"/>
    </row>
    <row r="42" spans="1:16" ht="38.1" customHeight="1" x14ac:dyDescent="0.25">
      <c r="A42" s="2">
        <v>33</v>
      </c>
      <c r="B42" s="86" t="s">
        <v>105</v>
      </c>
      <c r="C42" s="4">
        <v>2</v>
      </c>
      <c r="D42" s="9" t="s">
        <v>95</v>
      </c>
      <c r="E42" s="22">
        <v>72</v>
      </c>
      <c r="F42" s="96"/>
      <c r="G42" s="83"/>
      <c r="H42" s="7"/>
      <c r="I42" s="82"/>
      <c r="J42" s="82"/>
      <c r="K42" s="22"/>
      <c r="L42" s="22"/>
      <c r="M42" s="33"/>
      <c r="N42" s="33"/>
      <c r="O42" s="33"/>
      <c r="P42" s="5"/>
    </row>
    <row r="43" spans="1:16" ht="38.1" customHeight="1" x14ac:dyDescent="0.25">
      <c r="A43" s="2">
        <v>34</v>
      </c>
      <c r="B43" s="86" t="s">
        <v>109</v>
      </c>
      <c r="C43" s="4">
        <v>2</v>
      </c>
      <c r="D43" s="9" t="s">
        <v>106</v>
      </c>
      <c r="E43" s="22">
        <v>72</v>
      </c>
      <c r="F43" s="96"/>
      <c r="G43" s="83"/>
      <c r="H43" s="14"/>
      <c r="I43" s="82"/>
      <c r="J43" s="82"/>
      <c r="K43" s="22"/>
      <c r="L43" s="22"/>
      <c r="M43" s="33"/>
      <c r="N43" s="33"/>
      <c r="O43" s="33"/>
      <c r="P43" s="5"/>
    </row>
    <row r="44" spans="1:16" ht="23.65" customHeight="1" x14ac:dyDescent="0.25">
      <c r="A44" s="120" t="s">
        <v>110</v>
      </c>
      <c r="B44" s="120"/>
      <c r="C44" s="120"/>
      <c r="D44" s="120"/>
      <c r="E44" s="120"/>
      <c r="F44" s="120"/>
      <c r="G44" s="120">
        <f t="shared" ref="G44" si="3">F44*E44</f>
        <v>0</v>
      </c>
      <c r="H44" s="120"/>
      <c r="I44" s="120">
        <f t="shared" ref="I44" si="4">F44*1.08</f>
        <v>0</v>
      </c>
      <c r="J44" s="120">
        <f t="shared" ref="J44" si="5">G44*1.08</f>
        <v>0</v>
      </c>
      <c r="K44" s="120"/>
      <c r="L44" s="120"/>
      <c r="M44" s="120"/>
      <c r="N44" s="120"/>
      <c r="O44" s="120"/>
      <c r="P44" s="120"/>
    </row>
    <row r="45" spans="1:16" ht="41.85" customHeight="1" x14ac:dyDescent="0.25">
      <c r="A45" s="2">
        <v>35</v>
      </c>
      <c r="B45" s="86" t="s">
        <v>111</v>
      </c>
      <c r="C45" s="4">
        <v>0</v>
      </c>
      <c r="D45" s="22" t="s">
        <v>84</v>
      </c>
      <c r="E45" s="22">
        <v>108</v>
      </c>
      <c r="F45" s="96"/>
      <c r="G45" s="81"/>
      <c r="H45" s="7"/>
      <c r="I45" s="82"/>
      <c r="J45" s="82"/>
      <c r="K45" s="22"/>
      <c r="L45" s="22"/>
      <c r="M45" s="33"/>
      <c r="N45" s="33"/>
      <c r="O45" s="33"/>
      <c r="P45" s="5"/>
    </row>
    <row r="46" spans="1:16" ht="41.65" customHeight="1" x14ac:dyDescent="0.25">
      <c r="A46" s="2">
        <v>36</v>
      </c>
      <c r="B46" s="86" t="s">
        <v>31</v>
      </c>
      <c r="C46" s="4">
        <v>1</v>
      </c>
      <c r="D46" s="22" t="s">
        <v>112</v>
      </c>
      <c r="E46" s="22">
        <v>216</v>
      </c>
      <c r="F46" s="96"/>
      <c r="G46" s="81"/>
      <c r="H46" s="7"/>
      <c r="I46" s="82"/>
      <c r="J46" s="82"/>
      <c r="K46" s="22"/>
      <c r="L46" s="22"/>
      <c r="M46" s="33"/>
      <c r="N46" s="33"/>
      <c r="O46" s="33"/>
      <c r="P46" s="5"/>
    </row>
    <row r="47" spans="1:16" ht="41.65" customHeight="1" x14ac:dyDescent="0.25">
      <c r="A47" s="2">
        <v>37</v>
      </c>
      <c r="B47" s="86" t="s">
        <v>29</v>
      </c>
      <c r="C47" s="4" t="s">
        <v>25</v>
      </c>
      <c r="D47" s="22" t="s">
        <v>84</v>
      </c>
      <c r="E47" s="22">
        <v>936</v>
      </c>
      <c r="F47" s="96"/>
      <c r="G47" s="81"/>
      <c r="H47" s="7"/>
      <c r="I47" s="82"/>
      <c r="J47" s="82"/>
      <c r="K47" s="22"/>
      <c r="L47" s="22"/>
      <c r="M47" s="33"/>
      <c r="N47" s="33"/>
      <c r="O47" s="33"/>
      <c r="P47" s="5"/>
    </row>
    <row r="48" spans="1:16" ht="39.4" customHeight="1" x14ac:dyDescent="0.25">
      <c r="A48" s="2">
        <v>38</v>
      </c>
      <c r="B48" s="86" t="s">
        <v>113</v>
      </c>
      <c r="C48" s="4" t="s">
        <v>25</v>
      </c>
      <c r="D48" s="22" t="s">
        <v>17</v>
      </c>
      <c r="E48" s="22">
        <v>216</v>
      </c>
      <c r="F48" s="96"/>
      <c r="G48" s="81"/>
      <c r="H48" s="7"/>
      <c r="I48" s="82"/>
      <c r="J48" s="82"/>
      <c r="K48" s="22"/>
      <c r="L48" s="22"/>
      <c r="M48" s="33"/>
      <c r="N48" s="33"/>
      <c r="O48" s="33"/>
      <c r="P48" s="5"/>
    </row>
    <row r="49" spans="1:16" ht="39.6" customHeight="1" x14ac:dyDescent="0.25">
      <c r="A49" s="2">
        <v>39</v>
      </c>
      <c r="B49" s="86" t="s">
        <v>114</v>
      </c>
      <c r="C49" s="4" t="s">
        <v>21</v>
      </c>
      <c r="D49" s="22" t="s">
        <v>115</v>
      </c>
      <c r="E49" s="22">
        <v>36</v>
      </c>
      <c r="F49" s="96"/>
      <c r="G49" s="81"/>
      <c r="H49" s="7"/>
      <c r="I49" s="82"/>
      <c r="J49" s="82"/>
      <c r="K49" s="22"/>
      <c r="L49" s="22"/>
      <c r="M49" s="33"/>
      <c r="N49" s="33"/>
      <c r="O49" s="33"/>
      <c r="P49" s="5"/>
    </row>
    <row r="50" spans="1:16" ht="39.4" customHeight="1" x14ac:dyDescent="0.25">
      <c r="A50" s="2">
        <v>40</v>
      </c>
      <c r="B50" s="86" t="s">
        <v>13</v>
      </c>
      <c r="C50" s="4" t="s">
        <v>21</v>
      </c>
      <c r="D50" s="22" t="s">
        <v>84</v>
      </c>
      <c r="E50" s="22">
        <v>288</v>
      </c>
      <c r="F50" s="96"/>
      <c r="G50" s="81"/>
      <c r="H50" s="7"/>
      <c r="I50" s="82"/>
      <c r="J50" s="82"/>
      <c r="K50" s="22"/>
      <c r="L50" s="22"/>
      <c r="M50" s="33"/>
      <c r="N50" s="33"/>
      <c r="O50" s="33"/>
      <c r="P50" s="5"/>
    </row>
    <row r="51" spans="1:16" ht="39.4" customHeight="1" x14ac:dyDescent="0.25">
      <c r="A51" s="2">
        <v>41</v>
      </c>
      <c r="B51" s="86" t="s">
        <v>116</v>
      </c>
      <c r="C51" s="4" t="s">
        <v>15</v>
      </c>
      <c r="D51" s="22" t="s">
        <v>51</v>
      </c>
      <c r="E51" s="22">
        <v>216</v>
      </c>
      <c r="F51" s="96"/>
      <c r="G51" s="81"/>
      <c r="H51" s="7"/>
      <c r="I51" s="82"/>
      <c r="J51" s="82"/>
      <c r="K51" s="22"/>
      <c r="L51" s="22"/>
      <c r="M51" s="33"/>
      <c r="N51" s="33"/>
      <c r="O51" s="33"/>
      <c r="P51" s="5"/>
    </row>
    <row r="52" spans="1:16" ht="46.15" customHeight="1" x14ac:dyDescent="0.25">
      <c r="A52" s="2">
        <v>42</v>
      </c>
      <c r="B52" s="86" t="s">
        <v>117</v>
      </c>
      <c r="C52" s="4" t="s">
        <v>11</v>
      </c>
      <c r="D52" s="22" t="s">
        <v>84</v>
      </c>
      <c r="E52" s="22">
        <v>216</v>
      </c>
      <c r="F52" s="96"/>
      <c r="G52" s="81"/>
      <c r="H52" s="7"/>
      <c r="I52" s="82"/>
      <c r="J52" s="82"/>
      <c r="K52" s="22"/>
      <c r="L52" s="22"/>
      <c r="M52" s="33"/>
      <c r="N52" s="33"/>
      <c r="O52" s="33"/>
      <c r="P52" s="5"/>
    </row>
    <row r="53" spans="1:16" ht="46.9" customHeight="1" x14ac:dyDescent="0.25">
      <c r="A53" s="2">
        <v>43</v>
      </c>
      <c r="B53" s="86" t="s">
        <v>118</v>
      </c>
      <c r="C53" s="4" t="s">
        <v>119</v>
      </c>
      <c r="D53" s="22" t="s">
        <v>120</v>
      </c>
      <c r="E53" s="22">
        <v>12</v>
      </c>
      <c r="F53" s="96"/>
      <c r="G53" s="81"/>
      <c r="H53" s="7"/>
      <c r="I53" s="82"/>
      <c r="J53" s="82"/>
      <c r="K53" s="22"/>
      <c r="L53" s="22"/>
      <c r="M53" s="33"/>
      <c r="N53" s="33"/>
      <c r="O53" s="33"/>
      <c r="P53" s="5"/>
    </row>
    <row r="54" spans="1:16" ht="56.25" customHeight="1" x14ac:dyDescent="0.25">
      <c r="A54" s="2">
        <v>44</v>
      </c>
      <c r="B54" s="86" t="s">
        <v>121</v>
      </c>
      <c r="C54" s="4" t="s">
        <v>119</v>
      </c>
      <c r="D54" s="22" t="s">
        <v>122</v>
      </c>
      <c r="E54" s="22">
        <v>12</v>
      </c>
      <c r="F54" s="96"/>
      <c r="G54" s="81"/>
      <c r="H54" s="7"/>
      <c r="I54" s="82"/>
      <c r="J54" s="82"/>
      <c r="K54" s="22"/>
      <c r="L54" s="22"/>
      <c r="M54" s="33"/>
      <c r="N54" s="33"/>
      <c r="O54" s="33"/>
      <c r="P54" s="5"/>
    </row>
    <row r="55" spans="1:16" ht="41.65" customHeight="1" x14ac:dyDescent="0.25">
      <c r="A55" s="2">
        <v>45</v>
      </c>
      <c r="B55" s="86" t="s">
        <v>123</v>
      </c>
      <c r="C55" s="4" t="s">
        <v>124</v>
      </c>
      <c r="D55" s="22" t="s">
        <v>84</v>
      </c>
      <c r="E55" s="22">
        <v>12</v>
      </c>
      <c r="F55" s="96"/>
      <c r="G55" s="81"/>
      <c r="H55" s="7"/>
      <c r="I55" s="82"/>
      <c r="J55" s="82"/>
      <c r="K55" s="22"/>
      <c r="L55" s="22"/>
      <c r="M55" s="33"/>
      <c r="N55" s="33"/>
      <c r="O55" s="33"/>
      <c r="P55" s="5"/>
    </row>
    <row r="56" spans="1:16" ht="41.65" customHeight="1" x14ac:dyDescent="0.25">
      <c r="A56" s="2">
        <v>46</v>
      </c>
      <c r="B56" s="86" t="s">
        <v>123</v>
      </c>
      <c r="C56" s="4" t="s">
        <v>63</v>
      </c>
      <c r="D56" s="22" t="s">
        <v>84</v>
      </c>
      <c r="E56" s="22">
        <v>12</v>
      </c>
      <c r="F56" s="96"/>
      <c r="G56" s="81"/>
      <c r="H56" s="7"/>
      <c r="I56" s="82"/>
      <c r="J56" s="82"/>
      <c r="K56" s="22"/>
      <c r="L56" s="22"/>
      <c r="M56" s="33"/>
      <c r="N56" s="33"/>
      <c r="O56" s="33"/>
      <c r="P56" s="5"/>
    </row>
    <row r="57" spans="1:16" ht="60.6" customHeight="1" x14ac:dyDescent="0.25">
      <c r="A57" s="2">
        <v>47</v>
      </c>
      <c r="B57" s="86" t="s">
        <v>125</v>
      </c>
      <c r="C57" s="4" t="s">
        <v>63</v>
      </c>
      <c r="D57" s="22" t="s">
        <v>84</v>
      </c>
      <c r="E57" s="22">
        <v>12</v>
      </c>
      <c r="F57" s="96"/>
      <c r="G57" s="81"/>
      <c r="H57" s="7"/>
      <c r="I57" s="82"/>
      <c r="J57" s="82"/>
      <c r="K57" s="22"/>
      <c r="L57" s="22"/>
      <c r="M57" s="33"/>
      <c r="N57" s="33"/>
      <c r="O57" s="33"/>
      <c r="P57" s="5"/>
    </row>
    <row r="58" spans="1:16" ht="46.5" customHeight="1" x14ac:dyDescent="0.25">
      <c r="A58" s="2">
        <v>48</v>
      </c>
      <c r="B58" s="86" t="s">
        <v>126</v>
      </c>
      <c r="C58" s="4" t="s">
        <v>63</v>
      </c>
      <c r="D58" s="22" t="s">
        <v>84</v>
      </c>
      <c r="E58" s="22">
        <v>72</v>
      </c>
      <c r="F58" s="96"/>
      <c r="G58" s="81"/>
      <c r="H58" s="7"/>
      <c r="I58" s="82"/>
      <c r="J58" s="82"/>
      <c r="K58" s="22"/>
      <c r="L58" s="22"/>
      <c r="M58" s="33"/>
      <c r="N58" s="33"/>
      <c r="O58" s="33"/>
      <c r="P58" s="5"/>
    </row>
    <row r="59" spans="1:16" ht="46.5" customHeight="1" x14ac:dyDescent="0.25">
      <c r="A59" s="2">
        <v>49</v>
      </c>
      <c r="B59" s="86" t="s">
        <v>127</v>
      </c>
      <c r="C59" s="4" t="s">
        <v>15</v>
      </c>
      <c r="D59" s="22" t="s">
        <v>17</v>
      </c>
      <c r="E59" s="22">
        <v>216</v>
      </c>
      <c r="F59" s="96"/>
      <c r="G59" s="81"/>
      <c r="H59" s="14"/>
      <c r="I59" s="82"/>
      <c r="J59" s="82"/>
      <c r="K59" s="22"/>
      <c r="L59" s="22"/>
      <c r="M59" s="33"/>
      <c r="N59" s="33"/>
      <c r="O59" s="33"/>
      <c r="P59" s="5"/>
    </row>
    <row r="60" spans="1:16" ht="46.5" customHeight="1" x14ac:dyDescent="0.25">
      <c r="A60" s="2">
        <v>50</v>
      </c>
      <c r="B60" s="86" t="s">
        <v>128</v>
      </c>
      <c r="C60" s="4" t="s">
        <v>15</v>
      </c>
      <c r="D60" s="22" t="s">
        <v>17</v>
      </c>
      <c r="E60" s="22">
        <v>72</v>
      </c>
      <c r="F60" s="96"/>
      <c r="G60" s="81"/>
      <c r="H60" s="14"/>
      <c r="I60" s="82"/>
      <c r="J60" s="82"/>
      <c r="K60" s="22"/>
      <c r="L60" s="22"/>
      <c r="M60" s="33"/>
      <c r="N60" s="33"/>
      <c r="O60" s="33"/>
      <c r="P60" s="5"/>
    </row>
    <row r="61" spans="1:16" ht="47.65" customHeight="1" x14ac:dyDescent="0.25">
      <c r="A61" s="2">
        <v>51</v>
      </c>
      <c r="B61" s="86" t="s">
        <v>128</v>
      </c>
      <c r="C61" s="4" t="s">
        <v>21</v>
      </c>
      <c r="D61" s="22" t="s">
        <v>51</v>
      </c>
      <c r="E61" s="22">
        <v>324</v>
      </c>
      <c r="F61" s="96"/>
      <c r="G61" s="81"/>
      <c r="H61" s="14"/>
      <c r="I61" s="82"/>
      <c r="J61" s="82"/>
      <c r="K61" s="22"/>
      <c r="L61" s="22"/>
      <c r="M61" s="33"/>
      <c r="N61" s="33"/>
      <c r="O61" s="33"/>
      <c r="P61" s="5"/>
    </row>
    <row r="62" spans="1:16" ht="56.25" customHeight="1" x14ac:dyDescent="0.25">
      <c r="A62" s="2">
        <v>52</v>
      </c>
      <c r="B62" s="86" t="s">
        <v>129</v>
      </c>
      <c r="C62" s="4" t="s">
        <v>15</v>
      </c>
      <c r="D62" s="22" t="s">
        <v>84</v>
      </c>
      <c r="E62" s="22">
        <v>72</v>
      </c>
      <c r="F62" s="96"/>
      <c r="G62" s="81"/>
      <c r="H62" s="14"/>
      <c r="I62" s="82"/>
      <c r="J62" s="82"/>
      <c r="K62" s="22"/>
      <c r="L62" s="22"/>
      <c r="M62" s="33"/>
      <c r="N62" s="33"/>
      <c r="O62" s="33"/>
      <c r="P62" s="5"/>
    </row>
    <row r="63" spans="1:16" ht="50.65" customHeight="1" x14ac:dyDescent="0.25">
      <c r="A63" s="2">
        <v>53</v>
      </c>
      <c r="B63" s="86" t="s">
        <v>130</v>
      </c>
      <c r="C63" s="4" t="s">
        <v>25</v>
      </c>
      <c r="D63" s="22" t="s">
        <v>84</v>
      </c>
      <c r="E63" s="22">
        <v>288</v>
      </c>
      <c r="F63" s="96"/>
      <c r="G63" s="81"/>
      <c r="H63" s="14"/>
      <c r="I63" s="82"/>
      <c r="J63" s="82"/>
      <c r="K63" s="22"/>
      <c r="L63" s="22"/>
      <c r="M63" s="33"/>
      <c r="N63" s="33"/>
      <c r="O63" s="33"/>
      <c r="P63" s="5"/>
    </row>
    <row r="64" spans="1:16" ht="16.350000000000001" customHeight="1" x14ac:dyDescent="0.25">
      <c r="A64" s="22" t="s">
        <v>65</v>
      </c>
      <c r="B64" s="109" t="s">
        <v>65</v>
      </c>
      <c r="C64" s="22" t="s">
        <v>65</v>
      </c>
      <c r="D64" s="22" t="s">
        <v>65</v>
      </c>
      <c r="E64" s="22" t="s">
        <v>65</v>
      </c>
      <c r="F64" s="97" t="s">
        <v>66</v>
      </c>
      <c r="G64" s="71">
        <f>SUM(G8:G63)</f>
        <v>0</v>
      </c>
      <c r="H64" s="14" t="s">
        <v>65</v>
      </c>
      <c r="I64" s="82" t="s">
        <v>65</v>
      </c>
      <c r="J64" s="71"/>
      <c r="K64" s="22" t="s">
        <v>65</v>
      </c>
      <c r="L64" s="22" t="s">
        <v>65</v>
      </c>
      <c r="M64" s="22" t="s">
        <v>65</v>
      </c>
      <c r="N64" s="22" t="s">
        <v>65</v>
      </c>
      <c r="O64" s="22" t="s">
        <v>65</v>
      </c>
      <c r="P64" s="22" t="s">
        <v>65</v>
      </c>
    </row>
  </sheetData>
  <mergeCells count="9">
    <mergeCell ref="A7:P7"/>
    <mergeCell ref="A16:P16"/>
    <mergeCell ref="A19:P19"/>
    <mergeCell ref="A44:P44"/>
    <mergeCell ref="A1:G1"/>
    <mergeCell ref="H1:P1"/>
    <mergeCell ref="C2:F2"/>
    <mergeCell ref="C3:F3"/>
    <mergeCell ref="C4:F4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3"/>
  <sheetViews>
    <sheetView zoomScale="95" zoomScaleNormal="95" workbookViewId="0">
      <selection activeCell="J12" sqref="J12"/>
    </sheetView>
  </sheetViews>
  <sheetFormatPr defaultColWidth="8.5703125" defaultRowHeight="15" x14ac:dyDescent="0.25"/>
  <cols>
    <col min="1" max="1" width="7.85546875" style="1" customWidth="1"/>
    <col min="2" max="2" width="38.7109375" style="1" customWidth="1"/>
    <col min="3" max="3" width="14.85546875" style="1" customWidth="1"/>
    <col min="4" max="4" width="19.140625" style="1" customWidth="1"/>
    <col min="5" max="5" width="13.28515625" style="1" customWidth="1"/>
    <col min="6" max="6" width="12.42578125" style="1" customWidth="1"/>
    <col min="7" max="7" width="28.140625" style="1" customWidth="1"/>
    <col min="8" max="8" width="14.85546875" style="1" customWidth="1"/>
    <col min="9" max="11" width="13.5703125" style="1" customWidth="1"/>
    <col min="12" max="12" width="11.85546875" style="1" customWidth="1"/>
    <col min="13" max="13" width="19.7109375" style="1" customWidth="1"/>
  </cols>
  <sheetData>
    <row r="1" spans="1:13" ht="77.25" customHeight="1" x14ac:dyDescent="0.25">
      <c r="A1" s="116" t="s">
        <v>161</v>
      </c>
      <c r="B1" s="116"/>
      <c r="C1" s="116"/>
      <c r="D1" s="116"/>
      <c r="E1" s="116"/>
      <c r="F1" s="116"/>
      <c r="G1" s="117"/>
      <c r="H1" s="117"/>
      <c r="I1" s="117"/>
      <c r="J1" s="117"/>
      <c r="K1" s="117"/>
      <c r="L1" s="117"/>
      <c r="M1" s="117"/>
    </row>
    <row r="2" spans="1:13" ht="30" customHeight="1" x14ac:dyDescent="0.25">
      <c r="A2" s="31"/>
      <c r="B2" s="58" t="s">
        <v>184</v>
      </c>
      <c r="C2" s="114"/>
      <c r="D2" s="114"/>
      <c r="E2" s="114"/>
      <c r="F2" s="114"/>
      <c r="G2" s="1" t="s">
        <v>190</v>
      </c>
      <c r="H2" s="32" t="s">
        <v>189</v>
      </c>
      <c r="I2" s="32"/>
      <c r="J2" s="32"/>
      <c r="K2" s="32"/>
      <c r="L2" s="32"/>
      <c r="M2" s="32"/>
    </row>
    <row r="3" spans="1:13" ht="30" customHeight="1" x14ac:dyDescent="0.25">
      <c r="A3" s="31"/>
      <c r="B3" s="58" t="s">
        <v>154</v>
      </c>
      <c r="C3" s="114"/>
      <c r="D3" s="114"/>
      <c r="E3" s="114"/>
      <c r="F3" s="114"/>
      <c r="G3" s="32" t="s">
        <v>183</v>
      </c>
      <c r="H3" s="32"/>
      <c r="I3" s="32"/>
      <c r="J3" s="32"/>
      <c r="K3" s="32"/>
      <c r="L3" s="32"/>
      <c r="M3" s="32"/>
    </row>
    <row r="4" spans="1:13" ht="30" customHeight="1" x14ac:dyDescent="0.25">
      <c r="A4" s="31"/>
      <c r="B4" s="58" t="s">
        <v>155</v>
      </c>
      <c r="C4" s="114"/>
      <c r="D4" s="114"/>
      <c r="E4" s="114"/>
      <c r="F4" s="114"/>
      <c r="G4" s="32" t="s">
        <v>185</v>
      </c>
      <c r="H4" s="32"/>
      <c r="I4" s="32"/>
      <c r="J4" s="32"/>
      <c r="K4" s="32"/>
      <c r="L4" s="32"/>
      <c r="M4" s="32"/>
    </row>
    <row r="5" spans="1:13" ht="18.75" customHeight="1" x14ac:dyDescent="0.25">
      <c r="A5" s="31"/>
      <c r="B5" s="31"/>
      <c r="C5" s="31"/>
      <c r="D5" s="31"/>
      <c r="E5" s="31"/>
      <c r="F5" s="31"/>
      <c r="G5" s="32"/>
      <c r="H5" s="32"/>
      <c r="I5" s="32"/>
      <c r="J5" s="32"/>
      <c r="K5" s="32"/>
      <c r="L5" s="32"/>
      <c r="M5" s="32"/>
    </row>
    <row r="6" spans="1:13" ht="55.35" customHeight="1" x14ac:dyDescent="0.25">
      <c r="A6" s="79" t="s">
        <v>0</v>
      </c>
      <c r="B6" s="80" t="s">
        <v>131</v>
      </c>
      <c r="C6" s="80" t="s">
        <v>132</v>
      </c>
      <c r="D6" s="80" t="s">
        <v>2</v>
      </c>
      <c r="E6" s="80" t="s">
        <v>72</v>
      </c>
      <c r="F6" s="80" t="s">
        <v>133</v>
      </c>
      <c r="G6" s="80" t="s">
        <v>134</v>
      </c>
      <c r="H6" s="80" t="s">
        <v>6</v>
      </c>
      <c r="I6" s="80" t="s">
        <v>7</v>
      </c>
      <c r="J6" s="63" t="s">
        <v>181</v>
      </c>
      <c r="K6" s="80" t="s">
        <v>8</v>
      </c>
      <c r="L6" s="101" t="s">
        <v>9</v>
      </c>
      <c r="M6" s="80" t="s">
        <v>175</v>
      </c>
    </row>
    <row r="7" spans="1:13" ht="35.65" customHeight="1" x14ac:dyDescent="0.25">
      <c r="A7" s="127" t="s">
        <v>135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ht="45.4" customHeight="1" x14ac:dyDescent="0.25">
      <c r="A8" s="2">
        <v>1</v>
      </c>
      <c r="B8" s="3" t="s">
        <v>136</v>
      </c>
      <c r="C8" s="22">
        <v>375</v>
      </c>
      <c r="D8" s="70"/>
      <c r="E8" s="82"/>
      <c r="F8" s="103"/>
      <c r="G8" s="82"/>
      <c r="H8" s="82"/>
      <c r="I8" s="5"/>
      <c r="J8" s="5"/>
      <c r="K8" s="35"/>
      <c r="L8" s="102"/>
      <c r="M8" s="102"/>
    </row>
    <row r="9" spans="1:13" ht="20.65" customHeight="1" x14ac:dyDescent="0.25">
      <c r="A9" s="127" t="s">
        <v>137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3" ht="47.85" customHeight="1" x14ac:dyDescent="0.25">
      <c r="A10" s="2">
        <v>2</v>
      </c>
      <c r="B10" s="3" t="s">
        <v>138</v>
      </c>
      <c r="C10" s="22">
        <v>60</v>
      </c>
      <c r="D10" s="70"/>
      <c r="E10" s="82"/>
      <c r="F10" s="103"/>
      <c r="G10" s="82"/>
      <c r="H10" s="82"/>
      <c r="I10" s="5"/>
      <c r="J10" s="5"/>
      <c r="K10" s="16"/>
      <c r="L10" s="61"/>
      <c r="M10" s="61"/>
    </row>
    <row r="11" spans="1:13" ht="19.899999999999999" customHeight="1" x14ac:dyDescent="0.25">
      <c r="A11" s="127" t="s">
        <v>139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</row>
    <row r="12" spans="1:13" ht="64.5" customHeight="1" x14ac:dyDescent="0.25">
      <c r="A12" s="2">
        <v>3</v>
      </c>
      <c r="B12" s="3" t="s">
        <v>140</v>
      </c>
      <c r="C12" s="22">
        <v>360</v>
      </c>
      <c r="D12" s="70"/>
      <c r="E12" s="82"/>
      <c r="F12" s="103"/>
      <c r="G12" s="82"/>
      <c r="H12" s="82"/>
      <c r="I12" s="5"/>
      <c r="J12" s="5"/>
      <c r="K12" s="33"/>
      <c r="L12" s="61"/>
      <c r="M12" s="61"/>
    </row>
    <row r="13" spans="1:13" ht="17.100000000000001" customHeight="1" x14ac:dyDescent="0.25">
      <c r="A13" s="15" t="s">
        <v>163</v>
      </c>
      <c r="B13" s="9" t="s">
        <v>163</v>
      </c>
      <c r="C13" s="9" t="s">
        <v>163</v>
      </c>
      <c r="D13" s="36" t="s">
        <v>66</v>
      </c>
      <c r="E13" s="93"/>
      <c r="F13" s="22" t="s">
        <v>163</v>
      </c>
      <c r="G13" s="9" t="s">
        <v>163</v>
      </c>
      <c r="H13" s="93"/>
      <c r="I13" s="9" t="s">
        <v>163</v>
      </c>
      <c r="J13" s="9" t="s">
        <v>163</v>
      </c>
      <c r="K13" s="9" t="s">
        <v>163</v>
      </c>
      <c r="L13" s="9" t="s">
        <v>163</v>
      </c>
      <c r="M13" s="9" t="s">
        <v>163</v>
      </c>
    </row>
  </sheetData>
  <mergeCells count="8">
    <mergeCell ref="A9:M9"/>
    <mergeCell ref="A11:M11"/>
    <mergeCell ref="A1:F1"/>
    <mergeCell ref="G1:M1"/>
    <mergeCell ref="A7:M7"/>
    <mergeCell ref="C2:F2"/>
    <mergeCell ref="C3:F3"/>
    <mergeCell ref="C4:F4"/>
  </mergeCells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zoomScale="115" zoomScaleNormal="115" workbookViewId="0">
      <selection activeCell="G4" sqref="G4"/>
    </sheetView>
  </sheetViews>
  <sheetFormatPr defaultColWidth="11.5703125" defaultRowHeight="15" x14ac:dyDescent="0.25"/>
  <cols>
    <col min="1" max="1" width="5.85546875" customWidth="1"/>
    <col min="2" max="2" width="25.42578125" customWidth="1"/>
    <col min="3" max="3" width="15" customWidth="1"/>
    <col min="5" max="5" width="13.28515625" customWidth="1"/>
    <col min="7" max="7" width="19.42578125" customWidth="1"/>
    <col min="8" max="8" width="13.28515625" customWidth="1"/>
    <col min="10" max="10" width="23.42578125" customWidth="1"/>
  </cols>
  <sheetData>
    <row r="1" spans="1:14" x14ac:dyDescent="0.25">
      <c r="A1" s="116" t="s">
        <v>162</v>
      </c>
      <c r="B1" s="116"/>
      <c r="C1" s="116"/>
      <c r="D1" s="116"/>
      <c r="E1" s="116"/>
      <c r="F1" s="116"/>
    </row>
    <row r="2" spans="1:14" ht="30" customHeight="1" x14ac:dyDescent="0.25">
      <c r="A2" s="31"/>
      <c r="B2" s="58" t="s">
        <v>184</v>
      </c>
      <c r="C2" s="114"/>
      <c r="D2" s="114"/>
      <c r="E2" s="114"/>
      <c r="F2" s="114"/>
      <c r="G2" t="s">
        <v>187</v>
      </c>
    </row>
    <row r="3" spans="1:14" ht="30" customHeight="1" x14ac:dyDescent="0.25">
      <c r="A3" s="31"/>
      <c r="B3" s="58" t="s">
        <v>154</v>
      </c>
      <c r="C3" s="114"/>
      <c r="D3" s="114"/>
      <c r="E3" s="114"/>
      <c r="F3" s="114"/>
      <c r="G3" t="s">
        <v>183</v>
      </c>
    </row>
    <row r="4" spans="1:14" ht="30" customHeight="1" x14ac:dyDescent="0.25">
      <c r="A4" s="31"/>
      <c r="B4" s="58" t="s">
        <v>155</v>
      </c>
      <c r="C4" s="114"/>
      <c r="D4" s="114"/>
      <c r="E4" s="114"/>
      <c r="F4" s="114"/>
      <c r="G4" t="s">
        <v>185</v>
      </c>
    </row>
    <row r="8" spans="1:14" ht="60" x14ac:dyDescent="0.25">
      <c r="A8" s="74" t="s">
        <v>0</v>
      </c>
      <c r="B8" s="73" t="s">
        <v>81</v>
      </c>
      <c r="C8" s="30" t="s">
        <v>1</v>
      </c>
      <c r="D8" s="30" t="s">
        <v>69</v>
      </c>
      <c r="E8" s="30" t="s">
        <v>70</v>
      </c>
      <c r="F8" s="30" t="s">
        <v>2</v>
      </c>
      <c r="G8" s="30" t="s">
        <v>3</v>
      </c>
      <c r="H8" s="30" t="s">
        <v>4</v>
      </c>
      <c r="I8" s="30" t="s">
        <v>5</v>
      </c>
      <c r="J8" s="30" t="s">
        <v>6</v>
      </c>
      <c r="K8" s="30" t="s">
        <v>7</v>
      </c>
      <c r="L8" s="63" t="s">
        <v>181</v>
      </c>
      <c r="M8" s="30" t="s">
        <v>8</v>
      </c>
      <c r="N8" s="30" t="s">
        <v>9</v>
      </c>
    </row>
    <row r="9" spans="1:14" ht="29.25" customHeight="1" x14ac:dyDescent="0.25">
      <c r="A9" s="118" t="s">
        <v>165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11">
        <v>1</v>
      </c>
      <c r="B10" s="3" t="s">
        <v>141</v>
      </c>
      <c r="C10" s="4" t="s">
        <v>21</v>
      </c>
      <c r="D10" s="5" t="s">
        <v>12</v>
      </c>
      <c r="E10" s="22">
        <v>72</v>
      </c>
      <c r="F10" s="82"/>
      <c r="G10" s="83"/>
      <c r="H10" s="7"/>
      <c r="I10" s="96"/>
      <c r="J10" s="82"/>
      <c r="K10" s="22"/>
      <c r="L10" s="22"/>
      <c r="M10" s="5"/>
      <c r="N10" s="3"/>
    </row>
    <row r="11" spans="1:14" x14ac:dyDescent="0.25">
      <c r="A11" s="11">
        <v>2</v>
      </c>
      <c r="B11" s="3" t="s">
        <v>142</v>
      </c>
      <c r="C11" s="4" t="s">
        <v>25</v>
      </c>
      <c r="D11" s="5" t="s">
        <v>12</v>
      </c>
      <c r="E11" s="22">
        <v>72</v>
      </c>
      <c r="F11" s="82"/>
      <c r="G11" s="83"/>
      <c r="H11" s="7"/>
      <c r="I11" s="96"/>
      <c r="J11" s="82"/>
      <c r="K11" s="22"/>
      <c r="L11" s="22"/>
      <c r="M11" s="5"/>
      <c r="N11" s="3"/>
    </row>
    <row r="12" spans="1:14" x14ac:dyDescent="0.25">
      <c r="A12" s="11">
        <v>3</v>
      </c>
      <c r="B12" s="3" t="s">
        <v>143</v>
      </c>
      <c r="C12" s="4" t="s">
        <v>25</v>
      </c>
      <c r="D12" s="5" t="s">
        <v>12</v>
      </c>
      <c r="E12" s="22">
        <v>72</v>
      </c>
      <c r="F12" s="82"/>
      <c r="G12" s="83"/>
      <c r="H12" s="7"/>
      <c r="I12" s="96"/>
      <c r="J12" s="82"/>
      <c r="K12" s="22"/>
      <c r="L12" s="22"/>
      <c r="M12" s="5"/>
      <c r="N12" s="3"/>
    </row>
    <row r="13" spans="1:14" x14ac:dyDescent="0.25">
      <c r="A13" s="11">
        <v>4</v>
      </c>
      <c r="B13" s="3" t="s">
        <v>143</v>
      </c>
      <c r="C13" s="4">
        <v>0</v>
      </c>
      <c r="D13" s="5" t="s">
        <v>12</v>
      </c>
      <c r="E13" s="22">
        <v>72</v>
      </c>
      <c r="F13" s="82"/>
      <c r="G13" s="83"/>
      <c r="H13" s="7"/>
      <c r="I13" s="96"/>
      <c r="J13" s="82"/>
      <c r="K13" s="22"/>
      <c r="L13" s="22"/>
      <c r="M13" s="5"/>
      <c r="N13" s="3"/>
    </row>
    <row r="14" spans="1:14" ht="45" x14ac:dyDescent="0.25">
      <c r="A14" s="11">
        <v>5</v>
      </c>
      <c r="B14" s="3" t="s">
        <v>144</v>
      </c>
      <c r="C14" s="4">
        <v>0</v>
      </c>
      <c r="D14" s="5" t="s">
        <v>12</v>
      </c>
      <c r="E14" s="22">
        <v>72</v>
      </c>
      <c r="F14" s="82"/>
      <c r="G14" s="83"/>
      <c r="H14" s="7"/>
      <c r="I14" s="96"/>
      <c r="J14" s="82"/>
      <c r="K14" s="22"/>
      <c r="L14" s="22"/>
      <c r="M14" s="5"/>
      <c r="N14" s="3"/>
    </row>
    <row r="15" spans="1:14" x14ac:dyDescent="0.25">
      <c r="A15" s="11">
        <v>6</v>
      </c>
      <c r="B15" s="3" t="s">
        <v>145</v>
      </c>
      <c r="C15" s="4">
        <v>1</v>
      </c>
      <c r="D15" s="5" t="s">
        <v>12</v>
      </c>
      <c r="E15" s="22">
        <v>72</v>
      </c>
      <c r="F15" s="82"/>
      <c r="G15" s="83"/>
      <c r="H15" s="7"/>
      <c r="I15" s="96"/>
      <c r="J15" s="82"/>
      <c r="K15" s="22"/>
      <c r="L15" s="22"/>
      <c r="M15" s="5"/>
      <c r="N15" s="3"/>
    </row>
    <row r="16" spans="1:14" x14ac:dyDescent="0.25">
      <c r="A16" s="11">
        <v>7</v>
      </c>
      <c r="B16" s="3" t="s">
        <v>146</v>
      </c>
      <c r="C16" s="4">
        <v>2</v>
      </c>
      <c r="D16" s="5" t="s">
        <v>17</v>
      </c>
      <c r="E16" s="22">
        <v>120</v>
      </c>
      <c r="F16" s="82"/>
      <c r="G16" s="83"/>
      <c r="H16" s="7"/>
      <c r="I16" s="96"/>
      <c r="J16" s="82"/>
      <c r="K16" s="22"/>
      <c r="L16" s="22"/>
      <c r="M16" s="5"/>
      <c r="N16" s="3"/>
    </row>
    <row r="17" spans="1:14" x14ac:dyDescent="0.25">
      <c r="A17" s="11">
        <v>8</v>
      </c>
      <c r="B17" s="3" t="s">
        <v>29</v>
      </c>
      <c r="C17" s="4">
        <v>0</v>
      </c>
      <c r="D17" s="5" t="s">
        <v>12</v>
      </c>
      <c r="E17" s="22">
        <v>72</v>
      </c>
      <c r="F17" s="82"/>
      <c r="G17" s="83"/>
      <c r="H17" s="7"/>
      <c r="I17" s="96"/>
      <c r="J17" s="82"/>
      <c r="K17" s="22"/>
      <c r="L17" s="22"/>
      <c r="M17" s="5"/>
      <c r="N17" s="3"/>
    </row>
    <row r="18" spans="1:14" x14ac:dyDescent="0.25">
      <c r="A18" s="105" t="s">
        <v>163</v>
      </c>
      <c r="B18" s="22" t="s">
        <v>163</v>
      </c>
      <c r="C18" s="22" t="s">
        <v>163</v>
      </c>
      <c r="D18" s="22" t="s">
        <v>163</v>
      </c>
      <c r="E18" s="36" t="s">
        <v>66</v>
      </c>
      <c r="F18" s="6" t="s">
        <v>163</v>
      </c>
      <c r="G18" s="84"/>
      <c r="H18" s="22" t="s">
        <v>163</v>
      </c>
      <c r="I18" s="6" t="s">
        <v>163</v>
      </c>
      <c r="J18" s="71"/>
      <c r="K18" s="22" t="s">
        <v>163</v>
      </c>
      <c r="L18" s="22" t="s">
        <v>163</v>
      </c>
      <c r="M18" s="22" t="s">
        <v>163</v>
      </c>
      <c r="N18" s="22" t="s">
        <v>163</v>
      </c>
    </row>
  </sheetData>
  <mergeCells count="5">
    <mergeCell ref="A9:N9"/>
    <mergeCell ref="A1:F1"/>
    <mergeCell ref="C2:F2"/>
    <mergeCell ref="C3:F3"/>
    <mergeCell ref="C4:F4"/>
  </mergeCells>
  <pageMargins left="0.78749999999999998" right="0.78749999999999998" top="1.05277777777778" bottom="1.05277777777778" header="0.78749999999999998" footer="0.78749999999999998"/>
  <pageSetup paperSize="9" firstPageNumber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4225-C9D6-4132-AE6A-A93AF63F4F8B}">
  <dimension ref="A1:N11"/>
  <sheetViews>
    <sheetView tabSelected="1" zoomScale="95" zoomScaleNormal="95" workbookViewId="0">
      <selection activeCell="J11" sqref="J11"/>
    </sheetView>
  </sheetViews>
  <sheetFormatPr defaultColWidth="11.5703125" defaultRowHeight="15" x14ac:dyDescent="0.25"/>
  <cols>
    <col min="1" max="1" width="6.7109375" customWidth="1"/>
    <col min="2" max="2" width="18.5703125" customWidth="1"/>
    <col min="3" max="3" width="13.7109375" customWidth="1"/>
    <col min="4" max="5" width="14.5703125" customWidth="1"/>
    <col min="6" max="6" width="16" bestFit="1" customWidth="1"/>
    <col min="7" max="7" width="27.5703125" customWidth="1"/>
    <col min="10" max="10" width="19" customWidth="1"/>
    <col min="13" max="13" width="13.7109375" customWidth="1"/>
    <col min="14" max="14" width="16.140625" customWidth="1"/>
  </cols>
  <sheetData>
    <row r="1" spans="1:14" x14ac:dyDescent="0.25">
      <c r="A1" s="116" t="s">
        <v>177</v>
      </c>
      <c r="B1" s="116"/>
      <c r="C1" s="116"/>
      <c r="D1" s="116"/>
      <c r="E1" s="116"/>
      <c r="F1" s="116"/>
    </row>
    <row r="2" spans="1:14" ht="30" customHeight="1" x14ac:dyDescent="0.25">
      <c r="A2" s="31"/>
      <c r="B2" s="58" t="s">
        <v>184</v>
      </c>
      <c r="C2" s="114"/>
      <c r="D2" s="114"/>
      <c r="E2" s="114"/>
      <c r="F2" s="114"/>
      <c r="G2" t="s">
        <v>187</v>
      </c>
    </row>
    <row r="3" spans="1:14" ht="30" customHeight="1" x14ac:dyDescent="0.25">
      <c r="A3" s="31"/>
      <c r="B3" s="58" t="s">
        <v>154</v>
      </c>
      <c r="C3" s="114"/>
      <c r="D3" s="114"/>
      <c r="E3" s="114"/>
      <c r="F3" s="114"/>
      <c r="G3" t="s">
        <v>183</v>
      </c>
    </row>
    <row r="4" spans="1:14" ht="30" customHeight="1" x14ac:dyDescent="0.25">
      <c r="A4" s="31"/>
      <c r="B4" s="58" t="s">
        <v>155</v>
      </c>
      <c r="C4" s="114"/>
      <c r="D4" s="114"/>
      <c r="E4" s="114"/>
      <c r="F4" s="114"/>
      <c r="G4" t="s">
        <v>185</v>
      </c>
    </row>
    <row r="6" spans="1:14" ht="60" x14ac:dyDescent="0.25">
      <c r="A6" s="74" t="s">
        <v>0</v>
      </c>
      <c r="B6" s="73" t="s">
        <v>81</v>
      </c>
      <c r="C6" s="30" t="s">
        <v>1</v>
      </c>
      <c r="D6" s="30" t="s">
        <v>69</v>
      </c>
      <c r="E6" s="30" t="s">
        <v>70</v>
      </c>
      <c r="F6" s="30" t="s">
        <v>2</v>
      </c>
      <c r="G6" s="30" t="s">
        <v>3</v>
      </c>
      <c r="H6" s="30" t="s">
        <v>4</v>
      </c>
      <c r="I6" s="30" t="s">
        <v>5</v>
      </c>
      <c r="J6" s="30" t="s">
        <v>6</v>
      </c>
      <c r="K6" s="30" t="s">
        <v>7</v>
      </c>
      <c r="L6" s="63" t="s">
        <v>181</v>
      </c>
      <c r="M6" s="30" t="s">
        <v>8</v>
      </c>
      <c r="N6" s="30" t="s">
        <v>9</v>
      </c>
    </row>
    <row r="7" spans="1:14" ht="58.15" customHeight="1" x14ac:dyDescent="0.25">
      <c r="A7" s="124" t="s">
        <v>166</v>
      </c>
      <c r="B7" s="124"/>
      <c r="C7" s="124"/>
      <c r="D7" s="124"/>
      <c r="E7" s="124"/>
      <c r="F7" s="124"/>
      <c r="G7" s="124">
        <f>F7*E7</f>
        <v>0</v>
      </c>
      <c r="H7" s="124"/>
      <c r="I7" s="124">
        <f t="shared" ref="I7:J7" si="0">F7*1.08</f>
        <v>0</v>
      </c>
      <c r="J7" s="124">
        <f t="shared" si="0"/>
        <v>0</v>
      </c>
      <c r="K7" s="124"/>
      <c r="L7" s="124"/>
      <c r="M7" s="124"/>
      <c r="N7" s="124"/>
    </row>
    <row r="8" spans="1:14" ht="46.9" customHeight="1" x14ac:dyDescent="0.25">
      <c r="A8" s="2">
        <v>1</v>
      </c>
      <c r="B8" s="3" t="s">
        <v>29</v>
      </c>
      <c r="C8" s="4" t="s">
        <v>167</v>
      </c>
      <c r="D8" s="61" t="s">
        <v>168</v>
      </c>
      <c r="E8" s="4">
        <v>360</v>
      </c>
      <c r="F8" s="107"/>
      <c r="G8" s="81"/>
      <c r="H8" s="14"/>
      <c r="I8" s="91"/>
      <c r="J8" s="91"/>
      <c r="K8" s="3"/>
      <c r="L8" s="3"/>
      <c r="M8" s="5"/>
      <c r="N8" s="106"/>
    </row>
    <row r="9" spans="1:14" ht="46.5" customHeight="1" x14ac:dyDescent="0.25">
      <c r="A9" s="124" t="s">
        <v>169</v>
      </c>
      <c r="B9" s="124"/>
      <c r="C9" s="124"/>
      <c r="D9" s="124"/>
      <c r="E9" s="124"/>
      <c r="F9" s="124"/>
      <c r="G9" s="124">
        <f>F9*E9</f>
        <v>0</v>
      </c>
      <c r="H9" s="124"/>
      <c r="I9" s="124">
        <f t="shared" ref="I9" si="1">F9*1.08</f>
        <v>0</v>
      </c>
      <c r="J9" s="124">
        <f t="shared" ref="J9" si="2">G9*1.08</f>
        <v>0</v>
      </c>
      <c r="K9" s="124"/>
      <c r="L9" s="124"/>
      <c r="M9" s="124"/>
      <c r="N9" s="124"/>
    </row>
    <row r="10" spans="1:14" ht="46.5" customHeight="1" x14ac:dyDescent="0.25">
      <c r="A10" s="2">
        <v>2</v>
      </c>
      <c r="B10" s="3" t="s">
        <v>29</v>
      </c>
      <c r="C10" s="4" t="s">
        <v>167</v>
      </c>
      <c r="D10" s="61" t="s">
        <v>168</v>
      </c>
      <c r="E10" s="4">
        <v>12</v>
      </c>
      <c r="F10" s="107"/>
      <c r="G10" s="81"/>
      <c r="H10" s="14"/>
      <c r="I10" s="91"/>
      <c r="J10" s="91"/>
      <c r="K10" s="82"/>
      <c r="L10" s="82"/>
      <c r="M10" s="83"/>
      <c r="N10" s="5"/>
    </row>
    <row r="11" spans="1:14" x14ac:dyDescent="0.25">
      <c r="A11" s="104" t="s">
        <v>163</v>
      </c>
      <c r="B11" s="9" t="s">
        <v>163</v>
      </c>
      <c r="C11" s="9" t="s">
        <v>163</v>
      </c>
      <c r="D11" s="9" t="s">
        <v>163</v>
      </c>
      <c r="E11" s="30" t="s">
        <v>66</v>
      </c>
      <c r="F11" s="19" t="s">
        <v>163</v>
      </c>
      <c r="G11" s="108"/>
      <c r="H11" s="9" t="s">
        <v>163</v>
      </c>
      <c r="I11" s="19" t="s">
        <v>163</v>
      </c>
      <c r="J11" s="108"/>
      <c r="K11" s="9" t="s">
        <v>163</v>
      </c>
      <c r="L11" s="9" t="s">
        <v>163</v>
      </c>
      <c r="M11" s="9" t="s">
        <v>163</v>
      </c>
      <c r="N11" s="9" t="s">
        <v>163</v>
      </c>
    </row>
  </sheetData>
  <mergeCells count="6">
    <mergeCell ref="A9:N9"/>
    <mergeCell ref="A1:F1"/>
    <mergeCell ref="C2:F2"/>
    <mergeCell ref="C3:F3"/>
    <mergeCell ref="C4:F4"/>
    <mergeCell ref="A7:N7"/>
  </mergeCells>
  <pageMargins left="0.78749999999999998" right="0.78749999999999998" top="1.05277777777778" bottom="1.05277777777778" header="0.78749999999999998" footer="0.78749999999999998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Podsumowanie</vt:lpstr>
      <vt:lpstr>Z1</vt:lpstr>
      <vt:lpstr>Z2</vt:lpstr>
      <vt:lpstr>Z3</vt:lpstr>
      <vt:lpstr>Z4</vt:lpstr>
      <vt:lpstr>Z5</vt:lpstr>
      <vt:lpstr>Z6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2026-06-17T12:26:15Z</dcterms:created>
  <dcterms:modified xsi:type="dcterms:W3CDTF">2026-06-30T08:31:50Z</dcterms:modified>
  <dc:language/>
</cp:coreProperties>
</file>