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tsclient\D\Postepowania 2025 rok\9-produkty lecznicze-45_2025\"/>
    </mc:Choice>
  </mc:AlternateContent>
  <xr:revisionPtr revIDLastSave="0" documentId="13_ncr:1_{AFBA892F-9699-4366-9E8B-718AF16257A6}" xr6:coauthVersionLast="36" xr6:coauthVersionMax="36" xr10:uidLastSave="{00000000-0000-0000-0000-000000000000}"/>
  <bookViews>
    <workbookView xWindow="-105" yWindow="-105" windowWidth="30930" windowHeight="16770" xr2:uid="{F7782EF3-FE24-4EB3-A985-3CDD57D80E3F}"/>
  </bookViews>
  <sheets>
    <sheet name="Część nr 1" sheetId="1" r:id="rId1"/>
    <sheet name="Część nr 2" sheetId="8" r:id="rId2"/>
    <sheet name="Część nr 3" sheetId="9" r:id="rId3"/>
    <sheet name="Część nr 4" sheetId="10" r:id="rId4"/>
    <sheet name="Część nr 5" sheetId="11" r:id="rId5"/>
    <sheet name="Część nr 6" sheetId="12" r:id="rId6"/>
    <sheet name="część nr 7" sheetId="13" r:id="rId7"/>
    <sheet name="Część nr 8" sheetId="14" r:id="rId8"/>
    <sheet name="Część nr 9" sheetId="15" r:id="rId9"/>
  </sheets>
  <definedNames>
    <definedName name="_xlnm.Print_Area" localSheetId="0">'Część nr 1'!$A:$L</definedName>
    <definedName name="_xlnm.Print_Area" localSheetId="1">'Część nr 2'!$A:$L</definedName>
    <definedName name="_xlnm.Print_Area" localSheetId="2">'Część nr 3'!$A:$L</definedName>
    <definedName name="_xlnm.Print_Area" localSheetId="3">'Część nr 4'!$A:$L</definedName>
    <definedName name="_xlnm.Print_Area" localSheetId="4">'Część nr 5'!$A:$L</definedName>
    <definedName name="_xlnm.Print_Area" localSheetId="5">'Część nr 6'!$A:$L</definedName>
    <definedName name="_xlnm.Print_Area" localSheetId="6">'część nr 7'!$A:$L</definedName>
    <definedName name="_xlnm.Print_Area" localSheetId="7">'Część nr 8'!$A:$L</definedName>
    <definedName name="_xlnm.Print_Area" localSheetId="8">'Część nr 9'!$A:$L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4"/>
  <c r="F14" i="15" l="1"/>
  <c r="F15" i="13"/>
  <c r="F15" i="12"/>
  <c r="F14" i="11"/>
  <c r="F14" i="9"/>
  <c r="F16" i="8"/>
  <c r="F16" i="10" l="1"/>
</calcChain>
</file>

<file path=xl/sharedStrings.xml><?xml version="1.0" encoding="utf-8"?>
<sst xmlns="http://schemas.openxmlformats.org/spreadsheetml/2006/main" count="279" uniqueCount="57">
  <si>
    <t>Wykonawca:</t>
  </si>
  <si>
    <t>NIP:</t>
  </si>
  <si>
    <t>KRS:</t>
  </si>
  <si>
    <t>L.p.</t>
  </si>
  <si>
    <t>Nazwa, postać, dawka</t>
  </si>
  <si>
    <t>j.m.</t>
  </si>
  <si>
    <t>Ilość</t>
  </si>
  <si>
    <t>C.j. netto</t>
  </si>
  <si>
    <t>Wartość netto</t>
  </si>
  <si>
    <t>Stawka podatku VAT</t>
  </si>
  <si>
    <t>C.j. brutto</t>
  </si>
  <si>
    <t>Wartość brutto</t>
  </si>
  <si>
    <t xml:space="preserve">Producent </t>
  </si>
  <si>
    <t>Kod EAN</t>
  </si>
  <si>
    <t>Nazwa handlowa, dawka, postać , ilość w opakowaniu</t>
  </si>
  <si>
    <t>1.</t>
  </si>
  <si>
    <t>2.</t>
  </si>
  <si>
    <t>3.</t>
  </si>
  <si>
    <t>op.</t>
  </si>
  <si>
    <t>Suma</t>
  </si>
  <si>
    <t>Osoba do kontaktu:</t>
  </si>
  <si>
    <t>Tel.:</t>
  </si>
  <si>
    <t>email:</t>
  </si>
  <si>
    <t>Podpis</t>
  </si>
  <si>
    <t>Tremelimumabum, koncentrat do sporządzania roztworu do infuzji, fiolka 25mg</t>
  </si>
  <si>
    <t>UWAGA:</t>
  </si>
  <si>
    <t>Lek objęty obwieszczeniem MZ w sprawie leków refundowanych, część B lub C</t>
  </si>
  <si>
    <t>Rukaparyb 200 mg tabletki powlekane x 60</t>
  </si>
  <si>
    <t>Rukaparyb 250 mg tabletki powlekane x 60</t>
  </si>
  <si>
    <t>Rukaparyb 300 mg tabletki powlekane x 60</t>
  </si>
  <si>
    <t>Elranatamab, roztwór do wstrzykiwań, 44 mg x 1 fiol.</t>
  </si>
  <si>
    <t>Elranatamab, roztwór do wstrzykiwań, 76mg x 1 fiol.</t>
  </si>
  <si>
    <t>Talquetamabum, roztwór do wstrzykiwań, 2 mg/ml, fiol. 3mg x 1</t>
  </si>
  <si>
    <t>Talquetamabum, roztwór do wstrzykiwań, 40 mg/ml, fiol. 40mg x 1</t>
  </si>
  <si>
    <t>Baricitinibum, tabl. powl., 2 mg x 35 tbl.</t>
  </si>
  <si>
    <t>Baricitinibum, tabl. powl., 4 mg x 35 tbl.</t>
  </si>
  <si>
    <t>Binimetinib, tabl. powl., 15 mg x 84</t>
  </si>
  <si>
    <t>Ravulizumabum, koncentrat do sporządzania roztworu do infuzji, 1100 mg x 1 fiol.</t>
  </si>
  <si>
    <t>Ravulizumabum, koncentrat do sporządzania roztworu do infuzji, 300 mg x 1 fiol.</t>
  </si>
  <si>
    <t>Pegcetakoplan, roztwór do infuzji, 1080 mg x 8 fiol.</t>
  </si>
  <si>
    <t>Anifrolumabum, koncentrat do sporządzania roztworu do infuzji, 300 mg</t>
  </si>
  <si>
    <t>Część nr 1</t>
  </si>
  <si>
    <t>Część nr 2</t>
  </si>
  <si>
    <t>Część nr 3</t>
  </si>
  <si>
    <t>Część nr 4</t>
  </si>
  <si>
    <t>Część nr 5</t>
  </si>
  <si>
    <t>Część nr 6</t>
  </si>
  <si>
    <t>Część nr 7</t>
  </si>
  <si>
    <t>Część nr 9</t>
  </si>
  <si>
    <t>Część nr 8</t>
  </si>
  <si>
    <t xml:space="preserve">Załącznik nr 1 </t>
  </si>
  <si>
    <t>SZP 3810/45/2025</t>
  </si>
  <si>
    <t>Załacznik nr 1</t>
  </si>
  <si>
    <t>Załącznik nr 1</t>
  </si>
  <si>
    <t>Oferta/opis przedmiotu zamówienia</t>
  </si>
  <si>
    <t>SZP3810/45/2025</t>
  </si>
  <si>
    <t>Oferta/opis pzredmiotu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</si>
</sst>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  <font>
      <b/>
      <sz val="12"/>
      <color theme="1"/>
      <name val="Aptos Narrow"/>
      <charset val="238"/>
      <scheme val="minor"/>
    </font>
    <font>
      <sz val="11"/>
      <color theme="1"/>
      <name val="Aptos Narrow"/>
      <charset val="238"/>
      <scheme val="minor"/>
    </font>
    <font>
      <sz val="12"/>
      <color theme="1"/>
      <name val="Aptos Narrow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44" fontId="5" fillId="0" borderId="0" xfId="1" applyFont="1" applyAlignment="1">
      <alignment horizontal="center"/>
    </xf>
    <xf numFmtId="44" fontId="5" fillId="0" borderId="0" xfId="1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6" fillId="0" borderId="7" xfId="0" applyFont="1" applyBorder="1"/>
    <xf numFmtId="44" fontId="6" fillId="0" borderId="7" xfId="0" applyNumberFormat="1" applyFont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right"/>
    </xf>
    <xf numFmtId="0" fontId="6" fillId="3" borderId="7" xfId="0" applyFont="1" applyFill="1" applyBorder="1" applyAlignment="1">
      <alignment wrapText="1"/>
    </xf>
    <xf numFmtId="0" fontId="6" fillId="3" borderId="8" xfId="0" applyFont="1" applyFill="1" applyBorder="1"/>
    <xf numFmtId="0" fontId="4" fillId="4" borderId="5" xfId="0" applyFont="1" applyFill="1" applyBorder="1" applyAlignment="1">
      <alignment horizontal="right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44" fontId="6" fillId="4" borderId="1" xfId="1" applyFont="1" applyFill="1" applyBorder="1"/>
    <xf numFmtId="0" fontId="6" fillId="4" borderId="1" xfId="0" applyFont="1" applyFill="1" applyBorder="1"/>
    <xf numFmtId="44" fontId="6" fillId="4" borderId="1" xfId="1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44" fontId="6" fillId="4" borderId="1" xfId="1" applyNumberFormat="1" applyFont="1" applyFill="1" applyBorder="1"/>
    <xf numFmtId="0" fontId="4" fillId="4" borderId="5" xfId="0" applyFont="1" applyFill="1" applyBorder="1" applyAlignment="1">
      <alignment horizontal="right" vertical="center"/>
    </xf>
    <xf numFmtId="44" fontId="6" fillId="4" borderId="1" xfId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4" fontId="6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44" fontId="9" fillId="0" borderId="0" xfId="1" applyFont="1"/>
    <xf numFmtId="44" fontId="9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4" fontId="10" fillId="0" borderId="3" xfId="1" applyFont="1" applyFill="1" applyBorder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right" vertical="center"/>
    </xf>
    <xf numFmtId="0" fontId="9" fillId="0" borderId="10" xfId="0" applyFont="1" applyBorder="1"/>
    <xf numFmtId="0" fontId="8" fillId="0" borderId="0" xfId="0" applyFont="1" applyAlignment="1">
      <alignment horizontal="center"/>
    </xf>
    <xf numFmtId="0" fontId="5" fillId="0" borderId="0" xfId="0" applyFont="1"/>
    <xf numFmtId="0" fontId="9" fillId="0" borderId="0" xfId="0" applyFont="1" applyAlignment="1"/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/>
    <xf numFmtId="0" fontId="6" fillId="4" borderId="6" xfId="0" applyFont="1" applyFill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2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48118533890809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48118533890809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48118533890809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charset val="238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E76DF-55BB-4D61-98FA-BBA406447E95}" name="Tabela1" displayName="Tabela1" ref="A12:L14" totalsRowCount="1" headerRowDxfId="242" dataDxfId="240" totalsRowDxfId="241" headerRowBorderDxfId="269" tableBorderDxfId="268" totalsRowBorderDxfId="267">
  <autoFilter ref="A12:L13" xr:uid="{130899A0-5238-436C-8610-1D3DDD213376}"/>
  <tableColumns count="12">
    <tableColumn id="1" xr3:uid="{08809D16-0EDB-4393-BEE6-2E1F1532FD3A}" name="L.p." totalsRowLabel="Suma" dataDxfId="203" totalsRowDxfId="191"/>
    <tableColumn id="2" xr3:uid="{6D7AA830-16CB-4FBF-9A38-45864A61A2C1}" name="Nazwa, postać, dawka" dataDxfId="202" totalsRowDxfId="190"/>
    <tableColumn id="3" xr3:uid="{2B2D5658-BF9D-43FD-87CE-B978F929B966}" name="j.m." dataDxfId="201" totalsRowDxfId="189"/>
    <tableColumn id="4" xr3:uid="{BE0E589A-F4FE-4691-8111-167EE9603AB5}" name="Ilość" dataDxfId="200" totalsRowDxfId="188"/>
    <tableColumn id="5" xr3:uid="{2D008206-36CA-41F1-95BD-94E90BBD0C2D}" name="C.j. netto" dataDxfId="199" totalsRowDxfId="187" dataCellStyle="Walutowy"/>
    <tableColumn id="6" xr3:uid="{5559A150-4FDF-4B80-9C49-C86B1DA223AD}" name="Wartość netto" totalsRowFunction="sum" dataDxfId="198" totalsRowDxfId="186" dataCellStyle="Walutowy"/>
    <tableColumn id="7" xr3:uid="{F6F4DE44-2D95-46F7-AFEF-3021EDEC018F}" name="Stawka podatku VAT" dataDxfId="197" totalsRowDxfId="185"/>
    <tableColumn id="8" xr3:uid="{CC95E962-DFAF-47D7-9205-491CE3AE9F4D}" name="C.j. brutto" dataDxfId="196" totalsRowDxfId="184" dataCellStyle="Walutowy"/>
    <tableColumn id="9" xr3:uid="{C283D502-DE4F-4F0A-88FD-C15186A5EF2F}" name="Wartość brutto" dataDxfId="195" totalsRowDxfId="183"/>
    <tableColumn id="10" xr3:uid="{6BC15149-F61F-43BA-B10F-1CD0F97DFFAB}" name="Producent " dataDxfId="194" totalsRowDxfId="182"/>
    <tableColumn id="11" xr3:uid="{5F7174CB-872B-4A33-97C5-C16EBC6ECA7E}" name="Kod EAN" dataDxfId="193" totalsRowDxfId="181"/>
    <tableColumn id="12" xr3:uid="{C1228A9B-F4B9-4D89-9246-761B9F1932C6}" name="Nazwa handlowa, dawka, postać , ilość w opakowaniu" dataDxfId="192" totalsRowDxfId="18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1B071CC-5050-4F19-BB68-B10A0C37B99A}" name="Tabela2" displayName="Tabela2" ref="A12:L16" totalsRowCount="1" headerRowDxfId="239" dataDxfId="237" totalsRowDxfId="238" headerRowBorderDxfId="266" tableBorderDxfId="265" totalsRowBorderDxfId="264">
  <autoFilter ref="A12:L15" xr:uid="{130899A0-5238-436C-8610-1D3DDD213376}"/>
  <tableColumns count="12">
    <tableColumn id="1" xr3:uid="{6B336C55-AFCC-4606-8472-09E874563274}" name="L.p." totalsRowLabel="Suma" dataDxfId="179" totalsRowDxfId="178"/>
    <tableColumn id="2" xr3:uid="{AE87BC28-A70B-4D5B-8D0D-F46A563CF59B}" name="Nazwa, postać, dawka" dataDxfId="177" totalsRowDxfId="176"/>
    <tableColumn id="3" xr3:uid="{0462C29C-63DE-41DC-A647-4C63CD3828A0}" name="j.m." dataDxfId="175" totalsRowDxfId="174"/>
    <tableColumn id="4" xr3:uid="{309DA3A4-55BB-4C06-BBE1-DCB32A4D93D5}" name="Ilość" dataDxfId="173" totalsRowDxfId="172"/>
    <tableColumn id="5" xr3:uid="{317572D4-EAA0-4DA1-ABFA-3005DFAE7DA4}" name="C.j. netto" dataDxfId="171" totalsRowDxfId="170" dataCellStyle="Walutowy"/>
    <tableColumn id="6" xr3:uid="{52A1D8FB-9F4F-4E39-B092-E4457EA2A17F}" name="Wartość netto" totalsRowFunction="sum" dataDxfId="169" totalsRowDxfId="168" dataCellStyle="Walutowy"/>
    <tableColumn id="7" xr3:uid="{CEE30D5E-F9D7-418F-94A7-40E4AC4F596A}" name="Stawka podatku VAT" dataDxfId="167" totalsRowDxfId="166"/>
    <tableColumn id="8" xr3:uid="{9D6ED47A-63C3-4634-A275-B67EA6771F7C}" name="C.j. brutto" dataDxfId="165" totalsRowDxfId="164" dataCellStyle="Walutowy"/>
    <tableColumn id="9" xr3:uid="{38454860-3AFF-4060-B3AA-03860180D3B6}" name="Wartość brutto" dataDxfId="163" totalsRowDxfId="162"/>
    <tableColumn id="10" xr3:uid="{D2B89223-32D3-4040-9253-ED85DA78D043}" name="Producent " dataDxfId="161" totalsRowDxfId="160"/>
    <tableColumn id="11" xr3:uid="{00945E79-D187-4522-A6CC-0CF413E039CD}" name="Kod EAN" dataDxfId="159" totalsRowDxfId="158"/>
    <tableColumn id="12" xr3:uid="{3EEA0042-2155-43D9-9056-1AB6F95990D7}" name="Nazwa handlowa, dawka, postać , ilość w opakowaniu" dataDxfId="157" totalsRowDxfId="1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E0EEB85-E531-469A-9ABA-807238AC3E73}" name="Tabela3" displayName="Tabela3" ref="A11:L14" totalsRowCount="1" headerRowDxfId="236" dataDxfId="234" totalsRowDxfId="235" headerRowBorderDxfId="263" tableBorderDxfId="262" totalsRowBorderDxfId="261">
  <autoFilter ref="A11:L13" xr:uid="{130899A0-5238-436C-8610-1D3DDD213376}"/>
  <tableColumns count="12">
    <tableColumn id="1" xr3:uid="{6CF5111D-E71F-4E0E-A353-340944159908}" name="L.p." totalsRowLabel="Suma" dataDxfId="155" totalsRowDxfId="154"/>
    <tableColumn id="2" xr3:uid="{285EAFDC-9B59-4E82-985E-20977349583A}" name="Nazwa, postać, dawka" dataDxfId="153" totalsRowDxfId="152"/>
    <tableColumn id="3" xr3:uid="{BD52C71E-F114-4833-97F4-CDB3F9E4902A}" name="j.m." dataDxfId="151" totalsRowDxfId="150"/>
    <tableColumn id="4" xr3:uid="{9D49F326-1E29-46AC-9BE6-546AF174197E}" name="Ilość" dataDxfId="149" totalsRowDxfId="148"/>
    <tableColumn id="5" xr3:uid="{570CB6D6-DDD4-42CC-9EA1-17ABAB49E792}" name="C.j. netto" dataDxfId="147" totalsRowDxfId="146" dataCellStyle="Walutowy"/>
    <tableColumn id="6" xr3:uid="{AEA8CC6B-2F6E-4944-A4C7-CC6998D2DAB3}" name="Wartość netto" totalsRowFunction="sum" dataDxfId="145" totalsRowDxfId="144" dataCellStyle="Walutowy"/>
    <tableColumn id="7" xr3:uid="{1F6A1DAE-9D2E-4AFE-8313-482E6A2204EF}" name="Stawka podatku VAT" dataDxfId="143" totalsRowDxfId="142"/>
    <tableColumn id="8" xr3:uid="{59B856A4-0B60-4540-845D-C97242692F3F}" name="C.j. brutto" dataDxfId="141" totalsRowDxfId="140" dataCellStyle="Walutowy"/>
    <tableColumn id="9" xr3:uid="{18744940-FD12-4229-9F50-F43839414ECF}" name="Wartość brutto" dataDxfId="139" totalsRowDxfId="138"/>
    <tableColumn id="10" xr3:uid="{BF8C38EC-46D7-4F9B-A0FF-FA908F154CAE}" name="Producent " dataDxfId="137" totalsRowDxfId="136"/>
    <tableColumn id="11" xr3:uid="{805408E4-8FB4-4061-BB59-55671F7CB398}" name="Kod EAN" dataDxfId="135" totalsRowDxfId="134"/>
    <tableColumn id="12" xr3:uid="{6429773D-3FDF-4E04-98C5-7BC985027A39}" name="Nazwa handlowa, dawka, postać , ilość w opakowaniu" dataDxfId="133" totalsRowDxfId="13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0B6B33B-E76E-43B6-9222-EF3FA60F607F}" name="Tabela4" displayName="Tabela4" ref="A13:L16" totalsRowCount="1" headerRowDxfId="233" dataDxfId="231" totalsRowDxfId="232" headerRowBorderDxfId="260" tableBorderDxfId="259" totalsRowBorderDxfId="258">
  <autoFilter ref="A13:L15" xr:uid="{130899A0-5238-436C-8610-1D3DDD213376}"/>
  <tableColumns count="12">
    <tableColumn id="1" xr3:uid="{278C7147-6F67-47AE-AA58-F66D94919E4E}" name="L.p." totalsRowLabel="Suma" dataDxfId="131" totalsRowDxfId="130"/>
    <tableColumn id="2" xr3:uid="{EC82535C-8CDB-43A1-8D20-D939DD7129FC}" name="Nazwa, postać, dawka" dataDxfId="129" totalsRowDxfId="128"/>
    <tableColumn id="3" xr3:uid="{125AEDF6-851A-44CE-92AD-F90798F44CE0}" name="j.m." dataDxfId="127" totalsRowDxfId="126"/>
    <tableColumn id="4" xr3:uid="{6FADC83E-754E-4290-820E-11B4CF0C8C04}" name="Ilość" dataDxfId="125" totalsRowDxfId="124"/>
    <tableColumn id="5" xr3:uid="{D978F5F9-92BE-4E35-B89B-B3DB04F73E48}" name="C.j. netto" dataDxfId="123" totalsRowDxfId="122" dataCellStyle="Walutowy"/>
    <tableColumn id="6" xr3:uid="{C8473F32-1941-443C-94F4-DF69C6C9BAD9}" name="Wartość netto" totalsRowFunction="sum" dataDxfId="121" totalsRowDxfId="120" dataCellStyle="Walutowy"/>
    <tableColumn id="7" xr3:uid="{64BCECF3-2608-4DF8-81AF-F8F4AEA69CC6}" name="Stawka podatku VAT" dataDxfId="119" totalsRowDxfId="118"/>
    <tableColumn id="8" xr3:uid="{BA114A4C-46C0-420E-B8D9-AFD45A05C39E}" name="C.j. brutto" dataDxfId="117" totalsRowDxfId="116" dataCellStyle="Walutowy"/>
    <tableColumn id="9" xr3:uid="{7095A983-9BC5-4D7E-A060-0A89D782547D}" name="Wartość brutto" dataDxfId="115" totalsRowDxfId="114"/>
    <tableColumn id="10" xr3:uid="{661095C8-9AB4-49C5-8760-22B6801909B2}" name="Producent " dataDxfId="113" totalsRowDxfId="112"/>
    <tableColumn id="11" xr3:uid="{6249600F-3239-46BD-B73F-C14E84948988}" name="Kod EAN" dataDxfId="111" totalsRowDxfId="110"/>
    <tableColumn id="12" xr3:uid="{E69956FA-5FAB-4F76-9B52-832254D39953}" name="Nazwa handlowa, dawka, postać , ilość w opakowaniu" dataDxfId="109" totalsRowDxfId="10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4A63F60-82A7-46C0-B400-F2117069C48E}" name="Tabela5" displayName="Tabela5" ref="A12:L14" totalsRowCount="1" headerRowDxfId="230" dataDxfId="228" totalsRowDxfId="229" headerRowBorderDxfId="257" tableBorderDxfId="256" totalsRowBorderDxfId="255">
  <autoFilter ref="A12:L13" xr:uid="{130899A0-5238-436C-8610-1D3DDD213376}"/>
  <tableColumns count="12">
    <tableColumn id="1" xr3:uid="{443028CF-903D-4F06-80C5-DE71B0D6B709}" name="L.p." totalsRowLabel="Suma" dataDxfId="107" totalsRowDxfId="106"/>
    <tableColumn id="2" xr3:uid="{AE3A7309-B81B-4B38-8000-9EF7C4E29E66}" name="Nazwa, postać, dawka" dataDxfId="105" totalsRowDxfId="104"/>
    <tableColumn id="3" xr3:uid="{4A124D3F-5974-4BA4-BF7D-BA94DEEC3C65}" name="j.m." dataDxfId="103" totalsRowDxfId="102"/>
    <tableColumn id="4" xr3:uid="{478A1F1B-735C-4BA4-951D-63DBC9B75596}" name="Ilość" dataDxfId="101" totalsRowDxfId="100"/>
    <tableColumn id="5" xr3:uid="{56F50BD5-EDC0-4B2C-A8C7-7C57C576A2DF}" name="C.j. netto" dataDxfId="99" totalsRowDxfId="98" dataCellStyle="Walutowy"/>
    <tableColumn id="6" xr3:uid="{D9CA5CF0-F2D8-4A21-A422-77793CFFD05D}" name="Wartość netto" totalsRowFunction="sum" dataDxfId="97" totalsRowDxfId="96" dataCellStyle="Walutowy"/>
    <tableColumn id="7" xr3:uid="{FD276386-FF55-40B5-BB19-DB3831FF633A}" name="Stawka podatku VAT" dataDxfId="95" totalsRowDxfId="94"/>
    <tableColumn id="8" xr3:uid="{8D66A1A9-89B8-4EEE-9377-29C5E13A8CC5}" name="C.j. brutto" dataDxfId="93" totalsRowDxfId="92" dataCellStyle="Walutowy"/>
    <tableColumn id="9" xr3:uid="{956A1B59-7ACB-4A97-BCF5-686313CB926B}" name="Wartość brutto" dataDxfId="91" totalsRowDxfId="90"/>
    <tableColumn id="10" xr3:uid="{BB64BA61-8C50-4791-839D-FD59CB10A7E8}" name="Producent " dataDxfId="89" totalsRowDxfId="88"/>
    <tableColumn id="11" xr3:uid="{1C2E94AD-C14E-4114-8648-0166779ECB90}" name="Kod EAN" dataDxfId="87" totalsRowDxfId="86"/>
    <tableColumn id="12" xr3:uid="{644A7DF0-E666-4453-8FEB-98F5555F9CCD}" name="Nazwa handlowa, dawka, postać , ilość w opakowaniu" dataDxfId="85" totalsRowDxfId="8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ADC6A8B-9274-43F2-AD3D-000BBF6197AF}" name="Tabela6" displayName="Tabela6" ref="A12:L15" totalsRowCount="1" headerRowDxfId="227" dataDxfId="225" totalsRowDxfId="226" headerRowBorderDxfId="254" tableBorderDxfId="253" totalsRowBorderDxfId="252">
  <autoFilter ref="A12:L14" xr:uid="{130899A0-5238-436C-8610-1D3DDD213376}"/>
  <tableColumns count="12">
    <tableColumn id="1" xr3:uid="{458AEF2F-6A6F-42DF-BE87-39E4F6BC7BF9}" name="L.p." totalsRowLabel="Suma" dataDxfId="83" totalsRowDxfId="82"/>
    <tableColumn id="2" xr3:uid="{671A4760-84C7-4CA6-95F9-1F62C1B610F8}" name="Nazwa, postać, dawka" dataDxfId="81" totalsRowDxfId="80"/>
    <tableColumn id="3" xr3:uid="{FF0CA104-BED0-4B02-8CD4-1B048CBFEA71}" name="j.m." dataDxfId="79" totalsRowDxfId="78"/>
    <tableColumn id="4" xr3:uid="{8B0C18A8-8292-4ACE-B318-33302DD57637}" name="Ilość" dataDxfId="77" totalsRowDxfId="76"/>
    <tableColumn id="5" xr3:uid="{C96EC82C-D640-4BE9-A92B-881510C3F1A7}" name="C.j. netto" dataDxfId="75" totalsRowDxfId="74" dataCellStyle="Walutowy"/>
    <tableColumn id="6" xr3:uid="{77BD2337-2348-4AA2-8315-D482856D9A2B}" name="Wartość netto" totalsRowFunction="sum" dataDxfId="73" totalsRowDxfId="72" dataCellStyle="Walutowy"/>
    <tableColumn id="7" xr3:uid="{0AA6A728-0892-4FDE-BE1A-38DFA4AFB744}" name="Stawka podatku VAT" dataDxfId="71" totalsRowDxfId="70"/>
    <tableColumn id="8" xr3:uid="{FF4BC724-229C-46DF-B4F0-55A8B6AF411C}" name="C.j. brutto" dataDxfId="69" totalsRowDxfId="68" dataCellStyle="Walutowy"/>
    <tableColumn id="9" xr3:uid="{7E59439B-C0A8-4D34-AE08-8BB61E5975CF}" name="Wartość brutto" dataDxfId="67" totalsRowDxfId="66"/>
    <tableColumn id="10" xr3:uid="{FCCFD442-F62B-4B8B-B46D-5782FD190AD6}" name="Producent " dataDxfId="65" totalsRowDxfId="64"/>
    <tableColumn id="11" xr3:uid="{7ABBBBA6-B2F1-483D-BA8B-E57E2C817D4D}" name="Kod EAN" dataDxfId="63" totalsRowDxfId="62"/>
    <tableColumn id="12" xr3:uid="{86D96D68-B1B7-4958-9AEB-D418EFBBBD03}" name="Nazwa handlowa, dawka, postać , ilość w opakowaniu" dataDxfId="61" totalsRowDxfId="6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411C0D-82A5-4A2A-A889-55EB0EC88EA9}" name="Tabela7" displayName="Tabela7" ref="A12:L15" totalsRowCount="1" headerRowDxfId="224" dataDxfId="222" totalsRowDxfId="223" headerRowBorderDxfId="251" tableBorderDxfId="250" totalsRowBorderDxfId="249">
  <autoFilter ref="A12:L14" xr:uid="{130899A0-5238-436C-8610-1D3DDD213376}"/>
  <tableColumns count="12">
    <tableColumn id="1" xr3:uid="{5961F7FE-DBD3-4755-9951-CA7EA335E671}" name="L.p." totalsRowLabel="Suma" dataDxfId="59" totalsRowDxfId="58"/>
    <tableColumn id="2" xr3:uid="{9664C03B-5B6A-49F3-9029-C49CC739C3E8}" name="Nazwa, postać, dawka" dataDxfId="57" totalsRowDxfId="56"/>
    <tableColumn id="3" xr3:uid="{C94DF633-DBEA-4D99-AED9-D8ACBA2CBEFA}" name="j.m." dataDxfId="55" totalsRowDxfId="54"/>
    <tableColumn id="4" xr3:uid="{0BB5FADF-E0BE-4785-B721-8EA1339E4460}" name="Ilość" dataDxfId="53" totalsRowDxfId="52"/>
    <tableColumn id="5" xr3:uid="{3E504E6B-0032-41B1-9CAA-F867BAA801CF}" name="C.j. netto" dataDxfId="51" totalsRowDxfId="50" dataCellStyle="Walutowy"/>
    <tableColumn id="6" xr3:uid="{221C124C-C7BD-4525-9B37-EFAD6522F94E}" name="Wartość netto" totalsRowFunction="sum" dataDxfId="49" totalsRowDxfId="48" dataCellStyle="Walutowy"/>
    <tableColumn id="7" xr3:uid="{AED45C4E-F57F-4B55-8722-E3878E3A061B}" name="Stawka podatku VAT" dataDxfId="47" totalsRowDxfId="46"/>
    <tableColumn id="8" xr3:uid="{80FBCA41-17F4-4A52-B8B1-40499866F40F}" name="C.j. brutto" dataDxfId="45" totalsRowDxfId="44" dataCellStyle="Walutowy"/>
    <tableColumn id="9" xr3:uid="{87602D2E-0402-4965-9656-EE0D94D6986F}" name="Wartość brutto" dataDxfId="43" totalsRowDxfId="42"/>
    <tableColumn id="10" xr3:uid="{0780BF93-4B71-45D5-8562-28F8E3A5B18B}" name="Producent " dataDxfId="41" totalsRowDxfId="40"/>
    <tableColumn id="11" xr3:uid="{E7A1B8E3-6090-470B-B4C5-E13349E2261D}" name="Kod EAN" dataDxfId="39" totalsRowDxfId="38"/>
    <tableColumn id="12" xr3:uid="{5F827C6D-1D7D-4E3B-89BE-F324B33BD544}" name="Nazwa handlowa, dawka, postać , ilość w opakowaniu" dataDxfId="37" totalsRowDxfId="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FE6A20-57DC-4BDA-A99E-7031EBAC12E8}" name="Tabela8" displayName="Tabela8" ref="A11:L13" totalsRowCount="1" headerRowDxfId="221" dataDxfId="219" totalsRowDxfId="220" headerRowBorderDxfId="248" tableBorderDxfId="247" totalsRowBorderDxfId="246">
  <autoFilter ref="A11:L12" xr:uid="{130899A0-5238-436C-8610-1D3DDD213376}"/>
  <tableColumns count="12">
    <tableColumn id="1" xr3:uid="{1051368E-EF16-4AE3-83A0-B0BF3596966F}" name="L.p." totalsRowLabel="Suma" dataDxfId="215" totalsRowDxfId="35"/>
    <tableColumn id="2" xr3:uid="{9F6ABC44-4311-46AC-9344-2BA6F8C0A7D9}" name="Nazwa, postać, dawka" dataDxfId="214" totalsRowDxfId="34"/>
    <tableColumn id="3" xr3:uid="{AB8BA970-2ACA-4297-A03E-8E7D016B52E4}" name="j.m." dataDxfId="213" totalsRowDxfId="33"/>
    <tableColumn id="4" xr3:uid="{4E124AD8-3486-402E-9214-36F2FCC6622E}" name="Ilość" dataDxfId="212" totalsRowDxfId="32"/>
    <tableColumn id="5" xr3:uid="{005A1947-B980-497A-8703-508BD65642BC}" name="C.j. netto" dataDxfId="211" totalsRowDxfId="31" dataCellStyle="Walutowy"/>
    <tableColumn id="6" xr3:uid="{673C16D7-F878-4BD3-99C5-33835A91265C}" name="Wartość netto" totalsRowFunction="sum" dataDxfId="210" totalsRowDxfId="30" dataCellStyle="Walutowy"/>
    <tableColumn id="7" xr3:uid="{1ABB8807-FD55-4F69-8E39-1C2CF288B624}" name="Stawka podatku VAT" dataDxfId="209" totalsRowDxfId="29"/>
    <tableColumn id="8" xr3:uid="{98D7FA99-8F11-4818-B0FE-6826328993BD}" name="C.j. brutto" dataDxfId="208" totalsRowDxfId="28" dataCellStyle="Walutowy"/>
    <tableColumn id="9" xr3:uid="{7CC4482E-3D3B-44CD-8022-3D5CFFA18844}" name="Wartość brutto" dataDxfId="207" totalsRowDxfId="27"/>
    <tableColumn id="10" xr3:uid="{C2453D87-B324-4372-94CF-DA9295FC72AA}" name="Producent " dataDxfId="206" totalsRowDxfId="26"/>
    <tableColumn id="11" xr3:uid="{2A25CC19-6478-4F73-9B57-1456D742573F}" name="Kod EAN" dataDxfId="205" totalsRowDxfId="25"/>
    <tableColumn id="12" xr3:uid="{8894F1E9-D336-48B1-8536-97AFA3085C8D}" name="Nazwa handlowa, dawka, postać , ilość w opakowaniu" dataDxfId="204" totalsRowDxfId="2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A6D903-FCB8-4BC3-8900-8C149B06B798}" name="Tabela9" displayName="Tabela9" ref="A12:L14" totalsRowCount="1" headerRowDxfId="218" dataDxfId="216" totalsRowDxfId="217" headerRowBorderDxfId="245" tableBorderDxfId="244" totalsRowBorderDxfId="243">
  <autoFilter ref="A12:L13" xr:uid="{130899A0-5238-436C-8610-1D3DDD213376}"/>
  <tableColumns count="12">
    <tableColumn id="1" xr3:uid="{CBD0A7AF-906B-4E35-B511-03ABCD4E3669}" name="L.p." totalsRowLabel="Suma" dataDxfId="23" totalsRowDxfId="22"/>
    <tableColumn id="2" xr3:uid="{BF324EC3-BB5B-4AE1-978C-A214E33188A4}" name="Nazwa, postać, dawka" dataDxfId="21" totalsRowDxfId="20"/>
    <tableColumn id="3" xr3:uid="{014E0B29-C8A3-4752-B895-64692B6B5608}" name="j.m." dataDxfId="19" totalsRowDxfId="18"/>
    <tableColumn id="4" xr3:uid="{CD617393-E8A6-4CAF-9ECB-F8949EFE67D4}" name="Ilość" dataDxfId="17" totalsRowDxfId="16"/>
    <tableColumn id="5" xr3:uid="{A55F50E6-7CC9-4488-911A-F47CFF7802A2}" name="C.j. netto" dataDxfId="15" totalsRowDxfId="14" dataCellStyle="Walutowy"/>
    <tableColumn id="6" xr3:uid="{0E534F5C-440D-404D-AF49-5EDF700B3D07}" name="Wartość netto" totalsRowFunction="sum" dataDxfId="13" totalsRowDxfId="12" dataCellStyle="Walutowy"/>
    <tableColumn id="7" xr3:uid="{122B379E-6D3B-4621-BE22-568243B53395}" name="Stawka podatku VAT" dataDxfId="11" totalsRowDxfId="10"/>
    <tableColumn id="8" xr3:uid="{14DFC21B-0CDD-41F9-8B91-BD5B1B199FE6}" name="C.j. brutto" dataDxfId="9" totalsRowDxfId="8" dataCellStyle="Walutowy"/>
    <tableColumn id="9" xr3:uid="{B56EB47B-6393-4A86-B466-15C5D0B83C2A}" name="Wartość brutto" dataDxfId="7" totalsRowDxfId="6"/>
    <tableColumn id="10" xr3:uid="{1DF65627-CF57-460A-8D0B-4E1AEF69729C}" name="Producent " dataDxfId="5" totalsRowDxfId="4"/>
    <tableColumn id="11" xr3:uid="{82877142-30B2-4CE6-B7D8-3DAC04AEE2EB}" name="Kod EAN" dataDxfId="3" totalsRowDxfId="2"/>
    <tableColumn id="12" xr3:uid="{F51B656F-E66D-4951-92DD-06EDD2B5810C}" name="Nazwa handlowa, dawka, postać , ilość w opakowaniu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9EB26-86E9-4C9E-B0C1-1663E0CB24DD}">
  <sheetPr>
    <pageSetUpPr fitToPage="1"/>
  </sheetPr>
  <dimension ref="A1:L20"/>
  <sheetViews>
    <sheetView tabSelected="1" zoomScale="85" zoomScaleNormal="85" workbookViewId="0">
      <selection activeCell="A13" sqref="A13:L14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6.12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50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.75">
      <c r="A3" s="41"/>
      <c r="B3" s="42"/>
      <c r="C3" s="43"/>
      <c r="D3" s="43"/>
      <c r="E3" s="44"/>
      <c r="F3" s="44"/>
      <c r="G3" s="41"/>
      <c r="H3" s="45"/>
      <c r="I3" s="41"/>
      <c r="J3" s="41"/>
      <c r="K3" s="41"/>
      <c r="L3" s="63"/>
    </row>
    <row r="4" spans="1:12" ht="26.25" customHeight="1">
      <c r="A4" s="41"/>
      <c r="B4" s="42"/>
      <c r="C4" s="43"/>
      <c r="D4" s="43"/>
      <c r="E4" s="44"/>
      <c r="F4" s="44"/>
      <c r="G4" s="41"/>
      <c r="H4" s="10" t="s">
        <v>54</v>
      </c>
      <c r="I4" s="64"/>
      <c r="J4" s="41"/>
      <c r="K4" s="41"/>
      <c r="L4" s="63"/>
    </row>
    <row r="5" spans="1:12" ht="15.75">
      <c r="A5" s="13" t="s">
        <v>41</v>
      </c>
      <c r="B5" s="47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15">
      <c r="A6" s="41"/>
      <c r="B6" s="4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0</v>
      </c>
      <c r="B7" s="49"/>
      <c r="C7" s="49"/>
      <c r="D7" s="49"/>
      <c r="E7" s="49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1</v>
      </c>
      <c r="B8" s="49"/>
      <c r="C8" s="49"/>
      <c r="D8" s="49"/>
      <c r="E8" s="49"/>
      <c r="F8" s="44"/>
      <c r="G8" s="41"/>
      <c r="H8" s="45"/>
      <c r="I8" s="41"/>
      <c r="J8" s="41"/>
      <c r="K8" s="41"/>
      <c r="L8" s="41"/>
    </row>
    <row r="9" spans="1:12" ht="39.950000000000003" customHeight="1">
      <c r="A9" s="48" t="s">
        <v>2</v>
      </c>
      <c r="B9" s="49"/>
      <c r="C9" s="49"/>
      <c r="D9" s="49"/>
      <c r="E9" s="49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31.5">
      <c r="A12" s="50" t="s">
        <v>3</v>
      </c>
      <c r="B12" s="51" t="s">
        <v>4</v>
      </c>
      <c r="C12" s="51" t="s">
        <v>5</v>
      </c>
      <c r="D12" s="52" t="s">
        <v>6</v>
      </c>
      <c r="E12" s="53" t="s">
        <v>7</v>
      </c>
      <c r="F12" s="53" t="s">
        <v>8</v>
      </c>
      <c r="G12" s="51" t="s">
        <v>9</v>
      </c>
      <c r="H12" s="54" t="s">
        <v>10</v>
      </c>
      <c r="I12" s="51" t="s">
        <v>11</v>
      </c>
      <c r="J12" s="51" t="s">
        <v>12</v>
      </c>
      <c r="K12" s="51" t="s">
        <v>13</v>
      </c>
      <c r="L12" s="55" t="s">
        <v>14</v>
      </c>
    </row>
    <row r="13" spans="1:12" ht="34.5" customHeight="1">
      <c r="A13" s="25" t="s">
        <v>15</v>
      </c>
      <c r="B13" s="26" t="s">
        <v>24</v>
      </c>
      <c r="C13" s="27" t="s">
        <v>18</v>
      </c>
      <c r="D13" s="27">
        <v>30</v>
      </c>
      <c r="E13" s="28"/>
      <c r="F13" s="28"/>
      <c r="G13" s="29"/>
      <c r="H13" s="30"/>
      <c r="I13" s="29"/>
      <c r="J13" s="31"/>
      <c r="K13" s="31"/>
      <c r="L13" s="32"/>
    </row>
    <row r="14" spans="1:12" ht="22.5" customHeight="1">
      <c r="A14" s="22" t="s">
        <v>19</v>
      </c>
      <c r="B14" s="23"/>
      <c r="C14" s="21"/>
      <c r="D14" s="21"/>
      <c r="E14" s="20"/>
      <c r="F14" s="17">
        <f>SUBTOTAL(109,Tabela1[Wartość netto])</f>
        <v>0</v>
      </c>
      <c r="G14" s="20"/>
      <c r="H14" s="21"/>
      <c r="I14" s="16"/>
      <c r="J14" s="20"/>
      <c r="K14" s="20"/>
      <c r="L14" s="24"/>
    </row>
    <row r="15" spans="1:12" ht="30" customHeight="1">
      <c r="A15" s="41"/>
      <c r="B15" s="42"/>
      <c r="C15" s="43"/>
      <c r="D15" s="43"/>
      <c r="E15" s="44"/>
      <c r="F15" s="44"/>
      <c r="G15" s="41"/>
      <c r="H15" s="45"/>
      <c r="I15" s="41"/>
      <c r="J15" s="41"/>
      <c r="K15" s="41"/>
      <c r="L15" s="41"/>
    </row>
    <row r="16" spans="1:12" ht="30" customHeight="1">
      <c r="A16" s="56" t="s">
        <v>25</v>
      </c>
      <c r="B16" s="57" t="s">
        <v>26</v>
      </c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 customHeight="1">
      <c r="A17" s="41"/>
      <c r="B17" s="42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58" t="s">
        <v>20</v>
      </c>
      <c r="B18" s="59"/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15.75">
      <c r="A19" s="60" t="s">
        <v>21</v>
      </c>
      <c r="B19" s="59"/>
      <c r="C19" s="43"/>
      <c r="D19" s="43"/>
      <c r="E19" s="44"/>
      <c r="F19" s="44"/>
      <c r="G19" s="41"/>
      <c r="H19" s="45"/>
      <c r="I19" s="41"/>
      <c r="J19" s="41"/>
      <c r="K19" s="41"/>
      <c r="L19" s="61"/>
    </row>
    <row r="20" spans="1:12" ht="15.75">
      <c r="A20" s="60" t="s">
        <v>22</v>
      </c>
      <c r="B20" s="59"/>
      <c r="C20" s="43"/>
      <c r="D20" s="43"/>
      <c r="E20" s="44"/>
      <c r="F20" s="44"/>
      <c r="G20" s="41"/>
      <c r="H20" s="45"/>
      <c r="I20" s="41"/>
      <c r="J20" s="41"/>
      <c r="K20" s="41"/>
      <c r="L20" s="62" t="s">
        <v>23</v>
      </c>
    </row>
  </sheetData>
  <mergeCells count="4">
    <mergeCell ref="B7:E7"/>
    <mergeCell ref="B8:E8"/>
    <mergeCell ref="B9:E9"/>
    <mergeCell ref="H4:I4"/>
  </mergeCells>
  <phoneticPr fontId="3" type="noConversion"/>
  <pageMargins left="0.25" right="0.25" top="0.75" bottom="0.75" header="0.3" footer="0.3"/>
  <pageSetup paperSize="9" scale="4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5472-D16E-4AC5-B33F-88CF732AD8D2}">
  <sheetPr>
    <pageSetUpPr fitToPage="1"/>
  </sheetPr>
  <dimension ref="A1:L22"/>
  <sheetViews>
    <sheetView zoomScale="85" zoomScaleNormal="85" workbookViewId="0">
      <selection activeCell="A13" sqref="A13:L16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52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">
      <c r="A3" s="41"/>
      <c r="B3" s="42"/>
      <c r="C3" s="43"/>
      <c r="D3" s="43"/>
      <c r="E3" s="44"/>
      <c r="F3" s="44"/>
      <c r="G3" s="41"/>
      <c r="H3" s="45"/>
      <c r="I3" s="41"/>
      <c r="J3" s="41"/>
      <c r="K3" s="41"/>
      <c r="L3" s="41"/>
    </row>
    <row r="4" spans="1:12" ht="15.75">
      <c r="A4" s="41"/>
      <c r="B4" s="42"/>
      <c r="C4" s="43"/>
      <c r="D4" s="43"/>
      <c r="E4" s="44"/>
      <c r="F4" s="44"/>
      <c r="G4" s="41"/>
      <c r="H4" s="10" t="s">
        <v>54</v>
      </c>
      <c r="I4" s="11"/>
      <c r="J4" s="41"/>
      <c r="K4" s="41"/>
      <c r="L4" s="41"/>
    </row>
    <row r="5" spans="1:12" ht="15.75">
      <c r="A5" s="13" t="s">
        <v>42</v>
      </c>
      <c r="B5" s="47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15">
      <c r="A6" s="41"/>
      <c r="B6" s="4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0</v>
      </c>
      <c r="B7" s="49"/>
      <c r="C7" s="49"/>
      <c r="D7" s="49"/>
      <c r="E7" s="49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1</v>
      </c>
      <c r="B8" s="49"/>
      <c r="C8" s="49"/>
      <c r="D8" s="49"/>
      <c r="E8" s="49"/>
      <c r="F8" s="44"/>
      <c r="G8" s="41"/>
      <c r="H8" s="45"/>
      <c r="I8" s="41"/>
      <c r="J8" s="41"/>
      <c r="K8" s="41"/>
      <c r="L8" s="41"/>
    </row>
    <row r="9" spans="1:12" ht="39.950000000000003" customHeight="1">
      <c r="A9" s="48" t="s">
        <v>2</v>
      </c>
      <c r="B9" s="49"/>
      <c r="C9" s="49"/>
      <c r="D9" s="49"/>
      <c r="E9" s="49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31.5">
      <c r="A12" s="50" t="s">
        <v>3</v>
      </c>
      <c r="B12" s="51" t="s">
        <v>4</v>
      </c>
      <c r="C12" s="51" t="s">
        <v>5</v>
      </c>
      <c r="D12" s="52" t="s">
        <v>6</v>
      </c>
      <c r="E12" s="53" t="s">
        <v>7</v>
      </c>
      <c r="F12" s="53" t="s">
        <v>8</v>
      </c>
      <c r="G12" s="51" t="s">
        <v>9</v>
      </c>
      <c r="H12" s="54" t="s">
        <v>10</v>
      </c>
      <c r="I12" s="51" t="s">
        <v>11</v>
      </c>
      <c r="J12" s="51" t="s">
        <v>12</v>
      </c>
      <c r="K12" s="51" t="s">
        <v>13</v>
      </c>
      <c r="L12" s="55" t="s">
        <v>14</v>
      </c>
    </row>
    <row r="13" spans="1:12" ht="21" customHeight="1">
      <c r="A13" s="25" t="s">
        <v>15</v>
      </c>
      <c r="B13" s="33" t="s">
        <v>27</v>
      </c>
      <c r="C13" s="34" t="s">
        <v>18</v>
      </c>
      <c r="D13" s="34">
        <v>24</v>
      </c>
      <c r="E13" s="28"/>
      <c r="F13" s="28"/>
      <c r="G13" s="29"/>
      <c r="H13" s="30"/>
      <c r="I13" s="29"/>
      <c r="J13" s="31"/>
      <c r="K13" s="31"/>
      <c r="L13" s="32"/>
    </row>
    <row r="14" spans="1:12" ht="24.75" customHeight="1">
      <c r="A14" s="25" t="s">
        <v>16</v>
      </c>
      <c r="B14" s="33" t="s">
        <v>28</v>
      </c>
      <c r="C14" s="34" t="s">
        <v>18</v>
      </c>
      <c r="D14" s="34">
        <v>24</v>
      </c>
      <c r="E14" s="28"/>
      <c r="F14" s="28"/>
      <c r="G14" s="29"/>
      <c r="H14" s="30"/>
      <c r="I14" s="29"/>
      <c r="J14" s="31"/>
      <c r="K14" s="31"/>
      <c r="L14" s="32"/>
    </row>
    <row r="15" spans="1:12" ht="23.25" customHeight="1">
      <c r="A15" s="25" t="s">
        <v>17</v>
      </c>
      <c r="B15" s="33" t="s">
        <v>29</v>
      </c>
      <c r="C15" s="34" t="s">
        <v>18</v>
      </c>
      <c r="D15" s="34">
        <v>60</v>
      </c>
      <c r="E15" s="28"/>
      <c r="F15" s="28"/>
      <c r="G15" s="29"/>
      <c r="H15" s="30"/>
      <c r="I15" s="29"/>
      <c r="J15" s="31"/>
      <c r="K15" s="31"/>
      <c r="L15" s="32"/>
    </row>
    <row r="16" spans="1:12" ht="24.75" customHeight="1">
      <c r="A16" s="22" t="s">
        <v>19</v>
      </c>
      <c r="B16" s="23"/>
      <c r="C16" s="21"/>
      <c r="D16" s="21"/>
      <c r="E16" s="20"/>
      <c r="F16" s="17">
        <f>SUBTOTAL(109,Tabela2[Wartość netto])</f>
        <v>0</v>
      </c>
      <c r="G16" s="20"/>
      <c r="H16" s="21"/>
      <c r="I16" s="16"/>
      <c r="J16" s="18"/>
      <c r="K16" s="18"/>
      <c r="L16" s="19"/>
    </row>
    <row r="17" spans="1:12" ht="15">
      <c r="A17" s="41"/>
      <c r="B17" s="42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>
      <c r="A18" s="56" t="s">
        <v>25</v>
      </c>
      <c r="B18" s="57" t="s">
        <v>26</v>
      </c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41"/>
      <c r="B19" s="42"/>
      <c r="C19" s="43"/>
      <c r="D19" s="43"/>
      <c r="E19" s="44"/>
      <c r="F19" s="44"/>
      <c r="G19" s="41"/>
      <c r="H19" s="45"/>
      <c r="I19" s="41"/>
      <c r="J19" s="41"/>
      <c r="K19" s="41"/>
      <c r="L19" s="41"/>
    </row>
    <row r="20" spans="1:12" ht="30" customHeight="1">
      <c r="A20" s="58" t="s">
        <v>20</v>
      </c>
      <c r="B20" s="59"/>
      <c r="C20" s="43"/>
      <c r="D20" s="43"/>
      <c r="E20" s="44"/>
      <c r="F20" s="44"/>
      <c r="G20" s="41"/>
      <c r="H20" s="45"/>
      <c r="I20" s="41"/>
      <c r="J20" s="41"/>
      <c r="K20" s="41"/>
      <c r="L20" s="41"/>
    </row>
    <row r="21" spans="1:12" ht="30" customHeight="1">
      <c r="A21" s="60" t="s">
        <v>21</v>
      </c>
      <c r="B21" s="59"/>
      <c r="C21" s="43"/>
      <c r="D21" s="43"/>
      <c r="E21" s="44"/>
      <c r="F21" s="44"/>
      <c r="G21" s="41"/>
      <c r="H21" s="45"/>
      <c r="I21" s="41"/>
      <c r="J21" s="41"/>
      <c r="K21" s="41"/>
      <c r="L21" s="61"/>
    </row>
    <row r="22" spans="1:12" ht="15">
      <c r="A22" s="6" t="s">
        <v>22</v>
      </c>
      <c r="B22" s="5"/>
      <c r="L22" s="7" t="s">
        <v>23</v>
      </c>
    </row>
  </sheetData>
  <mergeCells count="4">
    <mergeCell ref="B7:E7"/>
    <mergeCell ref="B8:E8"/>
    <mergeCell ref="B9:E9"/>
    <mergeCell ref="H4:I4"/>
  </mergeCells>
  <phoneticPr fontId="3" type="noConversion"/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7E3-86CB-415F-BD9E-8D06BED61BC1}">
  <sheetPr>
    <pageSetUpPr fitToPage="1"/>
  </sheetPr>
  <dimension ref="A1:L21"/>
  <sheetViews>
    <sheetView zoomScale="85" zoomScaleNormal="85" workbookViewId="0">
      <selection activeCell="A12" sqref="A12:L14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53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.75">
      <c r="A3" s="41"/>
      <c r="B3" s="42"/>
      <c r="C3" s="43"/>
      <c r="D3" s="43"/>
      <c r="E3" s="44"/>
      <c r="F3" s="44"/>
      <c r="G3" s="41"/>
      <c r="H3" s="11" t="s">
        <v>54</v>
      </c>
      <c r="I3" s="11"/>
      <c r="J3" s="41"/>
      <c r="K3" s="41"/>
      <c r="L3" s="41"/>
    </row>
    <row r="4" spans="1:12" ht="15.75">
      <c r="A4" s="13" t="s">
        <v>43</v>
      </c>
      <c r="B4" s="47"/>
      <c r="C4" s="43"/>
      <c r="D4" s="43"/>
      <c r="E4" s="44"/>
      <c r="F4" s="44"/>
      <c r="G4" s="41"/>
      <c r="H4" s="45"/>
      <c r="I4" s="41"/>
      <c r="J4" s="41"/>
      <c r="K4" s="41"/>
      <c r="L4" s="41"/>
    </row>
    <row r="5" spans="1:12" ht="15">
      <c r="A5" s="41"/>
      <c r="B5" s="42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39.950000000000003" customHeight="1">
      <c r="A6" s="48" t="s">
        <v>0</v>
      </c>
      <c r="B6" s="49"/>
      <c r="C6" s="49"/>
      <c r="D6" s="49"/>
      <c r="E6" s="49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1</v>
      </c>
      <c r="B7" s="49"/>
      <c r="C7" s="49"/>
      <c r="D7" s="49"/>
      <c r="E7" s="49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2</v>
      </c>
      <c r="B8" s="49"/>
      <c r="C8" s="49"/>
      <c r="D8" s="49"/>
      <c r="E8" s="49"/>
      <c r="F8" s="44"/>
      <c r="G8" s="41"/>
      <c r="H8" s="45"/>
      <c r="I8" s="41"/>
      <c r="J8" s="41"/>
      <c r="K8" s="41"/>
      <c r="L8" s="41"/>
    </row>
    <row r="9" spans="1:12" ht="15">
      <c r="A9" s="41"/>
      <c r="B9" s="42"/>
      <c r="C9" s="43"/>
      <c r="D9" s="43"/>
      <c r="E9" s="44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31.5">
      <c r="A11" s="50" t="s">
        <v>3</v>
      </c>
      <c r="B11" s="51" t="s">
        <v>4</v>
      </c>
      <c r="C11" s="51" t="s">
        <v>5</v>
      </c>
      <c r="D11" s="52" t="s">
        <v>6</v>
      </c>
      <c r="E11" s="53" t="s">
        <v>7</v>
      </c>
      <c r="F11" s="53" t="s">
        <v>8</v>
      </c>
      <c r="G11" s="51" t="s">
        <v>9</v>
      </c>
      <c r="H11" s="54" t="s">
        <v>10</v>
      </c>
      <c r="I11" s="51" t="s">
        <v>11</v>
      </c>
      <c r="J11" s="51" t="s">
        <v>12</v>
      </c>
      <c r="K11" s="51" t="s">
        <v>13</v>
      </c>
      <c r="L11" s="55" t="s">
        <v>14</v>
      </c>
    </row>
    <row r="12" spans="1:12" ht="48.75" customHeight="1">
      <c r="A12" s="25" t="s">
        <v>15</v>
      </c>
      <c r="B12" s="33" t="s">
        <v>30</v>
      </c>
      <c r="C12" s="34" t="s">
        <v>18</v>
      </c>
      <c r="D12" s="34">
        <v>10</v>
      </c>
      <c r="E12" s="28"/>
      <c r="F12" s="28"/>
      <c r="G12" s="29"/>
      <c r="H12" s="30"/>
      <c r="I12" s="29"/>
      <c r="J12" s="31"/>
      <c r="K12" s="31"/>
      <c r="L12" s="32"/>
    </row>
    <row r="13" spans="1:12" ht="45" customHeight="1">
      <c r="A13" s="25" t="s">
        <v>16</v>
      </c>
      <c r="B13" s="33" t="s">
        <v>31</v>
      </c>
      <c r="C13" s="34" t="s">
        <v>18</v>
      </c>
      <c r="D13" s="34">
        <v>240</v>
      </c>
      <c r="E13" s="28"/>
      <c r="F13" s="28"/>
      <c r="G13" s="29"/>
      <c r="H13" s="30"/>
      <c r="I13" s="29"/>
      <c r="J13" s="31"/>
      <c r="K13" s="31"/>
      <c r="L13" s="32"/>
    </row>
    <row r="14" spans="1:12" ht="23.25" customHeight="1">
      <c r="A14" s="22" t="s">
        <v>19</v>
      </c>
      <c r="B14" s="23"/>
      <c r="C14" s="21"/>
      <c r="D14" s="21"/>
      <c r="E14" s="20"/>
      <c r="F14" s="17">
        <f>SUBTOTAL(109,Tabela3[Wartość netto])</f>
        <v>0</v>
      </c>
      <c r="G14" s="20"/>
      <c r="H14" s="21"/>
      <c r="I14" s="16"/>
      <c r="J14" s="20"/>
      <c r="K14" s="20"/>
      <c r="L14" s="24"/>
    </row>
    <row r="15" spans="1:12" ht="15">
      <c r="A15" s="41"/>
      <c r="B15" s="42"/>
      <c r="C15" s="43"/>
      <c r="D15" s="43"/>
      <c r="E15" s="44"/>
      <c r="F15" s="44"/>
      <c r="G15" s="41"/>
      <c r="H15" s="45"/>
      <c r="I15" s="41"/>
      <c r="J15" s="41"/>
      <c r="K15" s="41"/>
      <c r="L15" s="41"/>
    </row>
    <row r="16" spans="1:12" ht="30">
      <c r="A16" s="56" t="s">
        <v>25</v>
      </c>
      <c r="B16" s="57" t="s">
        <v>26</v>
      </c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 customHeight="1">
      <c r="A17" s="41"/>
      <c r="B17" s="42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58" t="s">
        <v>20</v>
      </c>
      <c r="B18" s="59"/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60" t="s">
        <v>21</v>
      </c>
      <c r="B19" s="59"/>
      <c r="C19" s="43"/>
      <c r="D19" s="43"/>
      <c r="E19" s="44"/>
      <c r="F19" s="44"/>
      <c r="G19" s="41"/>
      <c r="H19" s="45"/>
      <c r="I19" s="41"/>
      <c r="J19" s="41"/>
      <c r="K19" s="41"/>
      <c r="L19" s="61"/>
    </row>
    <row r="20" spans="1:12" ht="15.75">
      <c r="A20" s="60" t="s">
        <v>22</v>
      </c>
      <c r="B20" s="59"/>
      <c r="C20" s="43"/>
      <c r="D20" s="43"/>
      <c r="E20" s="44"/>
      <c r="F20" s="44"/>
      <c r="G20" s="41"/>
      <c r="H20" s="45"/>
      <c r="I20" s="41"/>
      <c r="J20" s="41"/>
      <c r="K20" s="41"/>
      <c r="L20" s="62" t="s">
        <v>23</v>
      </c>
    </row>
    <row r="21" spans="1:12" ht="15">
      <c r="A21" s="41"/>
      <c r="B21" s="42"/>
      <c r="C21" s="43"/>
      <c r="D21" s="43"/>
      <c r="E21" s="44"/>
      <c r="F21" s="44"/>
      <c r="G21" s="41"/>
      <c r="H21" s="45"/>
      <c r="I21" s="41"/>
      <c r="J21" s="41"/>
      <c r="K21" s="41"/>
      <c r="L21" s="41"/>
    </row>
  </sheetData>
  <mergeCells count="4">
    <mergeCell ref="B6:E6"/>
    <mergeCell ref="B7:E7"/>
    <mergeCell ref="B8:E8"/>
    <mergeCell ref="H3:I3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BCA3-DA0F-4EEC-8AAF-1FCE006B05A8}">
  <sheetPr>
    <pageSetUpPr fitToPage="1"/>
  </sheetPr>
  <dimension ref="A1:L22"/>
  <sheetViews>
    <sheetView zoomScale="85" zoomScaleNormal="85" workbookViewId="0">
      <selection activeCell="A14" sqref="A14:L16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13"/>
      <c r="B1" s="47"/>
      <c r="C1" s="43"/>
      <c r="D1" s="43"/>
      <c r="E1" s="44"/>
      <c r="F1" s="44"/>
      <c r="G1" s="41"/>
      <c r="H1" s="45"/>
      <c r="I1" s="41"/>
      <c r="J1" s="41"/>
      <c r="K1" s="41"/>
      <c r="L1" s="46" t="s">
        <v>53</v>
      </c>
    </row>
    <row r="2" spans="1:12" ht="15.75">
      <c r="A2" s="13"/>
      <c r="B2" s="47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.75">
      <c r="A3" s="13"/>
      <c r="B3" s="47"/>
      <c r="C3" s="43"/>
      <c r="D3" s="43"/>
      <c r="E3" s="44"/>
      <c r="F3" s="44"/>
      <c r="G3" s="41"/>
      <c r="H3" s="45"/>
      <c r="I3" s="41"/>
      <c r="J3" s="41"/>
      <c r="K3" s="41"/>
      <c r="L3" s="41"/>
    </row>
    <row r="4" spans="1:12" ht="15.75">
      <c r="A4" s="13"/>
      <c r="B4" s="47"/>
      <c r="C4" s="43"/>
      <c r="D4" s="43"/>
      <c r="E4" s="44"/>
      <c r="F4" s="44"/>
      <c r="G4" s="41"/>
      <c r="H4" s="45"/>
      <c r="I4" s="41"/>
      <c r="J4" s="41"/>
      <c r="K4" s="41"/>
      <c r="L4" s="41"/>
    </row>
    <row r="5" spans="1:12" ht="15.75">
      <c r="A5" s="13"/>
      <c r="B5" s="47"/>
      <c r="C5" s="43"/>
      <c r="D5" s="43"/>
      <c r="E5" s="44"/>
      <c r="F5" s="44"/>
      <c r="G5" s="41"/>
      <c r="H5" s="10" t="s">
        <v>54</v>
      </c>
      <c r="I5" s="64"/>
      <c r="J5" s="41"/>
      <c r="K5" s="41"/>
      <c r="L5" s="41"/>
    </row>
    <row r="6" spans="1:12" ht="15.75">
      <c r="A6" s="12" t="s">
        <v>44</v>
      </c>
      <c r="B6" s="1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15">
      <c r="A7" s="41"/>
      <c r="B7" s="42"/>
      <c r="C7" s="43"/>
      <c r="D7" s="43"/>
      <c r="E7" s="44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0</v>
      </c>
      <c r="B8" s="65"/>
      <c r="C8" s="66"/>
      <c r="D8" s="66"/>
      <c r="E8" s="66"/>
      <c r="F8" s="44"/>
      <c r="G8" s="41"/>
      <c r="H8" s="45"/>
      <c r="I8" s="41"/>
      <c r="J8" s="41"/>
      <c r="K8" s="41"/>
      <c r="L8" s="41"/>
    </row>
    <row r="9" spans="1:12" ht="39.950000000000003" customHeight="1">
      <c r="A9" s="48" t="s">
        <v>1</v>
      </c>
      <c r="B9" s="65"/>
      <c r="C9" s="65"/>
      <c r="D9" s="65"/>
      <c r="E9" s="65"/>
      <c r="F9" s="44"/>
      <c r="G9" s="41"/>
      <c r="H9" s="45"/>
      <c r="I9" s="41"/>
      <c r="J9" s="41"/>
      <c r="K9" s="41"/>
      <c r="L9" s="41"/>
    </row>
    <row r="10" spans="1:12" ht="39.950000000000003" customHeight="1">
      <c r="A10" s="48" t="s">
        <v>2</v>
      </c>
      <c r="B10" s="65"/>
      <c r="C10" s="66"/>
      <c r="D10" s="66"/>
      <c r="E10" s="66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15">
      <c r="A12" s="41"/>
      <c r="B12" s="42"/>
      <c r="C12" s="43"/>
      <c r="D12" s="43"/>
      <c r="E12" s="44"/>
      <c r="F12" s="44"/>
      <c r="G12" s="41"/>
      <c r="H12" s="45"/>
      <c r="I12" s="41"/>
      <c r="J12" s="41"/>
      <c r="K12" s="41"/>
      <c r="L12" s="41"/>
    </row>
    <row r="13" spans="1:12" ht="31.5">
      <c r="A13" s="50" t="s">
        <v>3</v>
      </c>
      <c r="B13" s="51" t="s">
        <v>4</v>
      </c>
      <c r="C13" s="51" t="s">
        <v>5</v>
      </c>
      <c r="D13" s="52" t="s">
        <v>6</v>
      </c>
      <c r="E13" s="53" t="s">
        <v>7</v>
      </c>
      <c r="F13" s="53" t="s">
        <v>8</v>
      </c>
      <c r="G13" s="51" t="s">
        <v>9</v>
      </c>
      <c r="H13" s="54" t="s">
        <v>10</v>
      </c>
      <c r="I13" s="51" t="s">
        <v>11</v>
      </c>
      <c r="J13" s="51" t="s">
        <v>12</v>
      </c>
      <c r="K13" s="51" t="s">
        <v>13</v>
      </c>
      <c r="L13" s="55" t="s">
        <v>14</v>
      </c>
    </row>
    <row r="14" spans="1:12" ht="47.25" customHeight="1">
      <c r="A14" s="25" t="s">
        <v>15</v>
      </c>
      <c r="B14" s="33" t="s">
        <v>32</v>
      </c>
      <c r="C14" s="34" t="s">
        <v>18</v>
      </c>
      <c r="D14" s="34">
        <v>12</v>
      </c>
      <c r="E14" s="28"/>
      <c r="F14" s="28"/>
      <c r="G14" s="29"/>
      <c r="H14" s="30"/>
      <c r="I14" s="29"/>
      <c r="J14" s="31"/>
      <c r="K14" s="31"/>
      <c r="L14" s="32"/>
    </row>
    <row r="15" spans="1:12" ht="45.75" customHeight="1">
      <c r="A15" s="25" t="s">
        <v>16</v>
      </c>
      <c r="B15" s="33" t="s">
        <v>33</v>
      </c>
      <c r="C15" s="34" t="s">
        <v>18</v>
      </c>
      <c r="D15" s="34">
        <v>60</v>
      </c>
      <c r="E15" s="28"/>
      <c r="F15" s="28"/>
      <c r="G15" s="29"/>
      <c r="H15" s="30"/>
      <c r="I15" s="29"/>
      <c r="J15" s="31"/>
      <c r="K15" s="31"/>
      <c r="L15" s="32"/>
    </row>
    <row r="16" spans="1:12" ht="24.75" customHeight="1">
      <c r="A16" s="22" t="s">
        <v>19</v>
      </c>
      <c r="B16" s="23"/>
      <c r="C16" s="21"/>
      <c r="D16" s="21"/>
      <c r="E16" s="20"/>
      <c r="F16" s="17">
        <f>SUBTOTAL(109,Tabela4[Wartość netto])</f>
        <v>0</v>
      </c>
      <c r="G16" s="20"/>
      <c r="H16" s="21"/>
      <c r="I16" s="16"/>
      <c r="J16" s="20"/>
      <c r="K16" s="20"/>
      <c r="L16" s="24"/>
    </row>
    <row r="17" spans="1:12" ht="15">
      <c r="A17" s="41"/>
      <c r="B17" s="42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>
      <c r="A18" s="56" t="s">
        <v>25</v>
      </c>
      <c r="B18" s="57" t="s">
        <v>26</v>
      </c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41"/>
      <c r="B19" s="42"/>
      <c r="C19" s="43"/>
      <c r="D19" s="43"/>
      <c r="E19" s="44"/>
      <c r="F19" s="44"/>
      <c r="G19" s="41"/>
      <c r="H19" s="45"/>
      <c r="I19" s="41"/>
      <c r="J19" s="41"/>
      <c r="K19" s="41"/>
      <c r="L19" s="41"/>
    </row>
    <row r="20" spans="1:12" ht="30" customHeight="1">
      <c r="A20" s="58" t="s">
        <v>20</v>
      </c>
      <c r="B20" s="67"/>
      <c r="C20" s="43"/>
      <c r="D20" s="43"/>
      <c r="E20" s="44"/>
      <c r="F20" s="44"/>
      <c r="G20" s="41"/>
      <c r="H20" s="45"/>
      <c r="I20" s="41"/>
      <c r="J20" s="41"/>
      <c r="K20" s="41"/>
      <c r="L20" s="41"/>
    </row>
    <row r="21" spans="1:12" ht="30" customHeight="1">
      <c r="A21" s="60" t="s">
        <v>21</v>
      </c>
      <c r="B21" s="68"/>
      <c r="C21" s="43"/>
      <c r="D21" s="43"/>
      <c r="E21" s="44"/>
      <c r="F21" s="44"/>
      <c r="G21" s="41"/>
      <c r="H21" s="45"/>
      <c r="I21" s="41"/>
      <c r="J21" s="41"/>
      <c r="K21" s="41"/>
      <c r="L21" s="61"/>
    </row>
    <row r="22" spans="1:12" ht="15.75">
      <c r="A22" s="60" t="s">
        <v>22</v>
      </c>
      <c r="B22" s="68"/>
      <c r="C22" s="43"/>
      <c r="D22" s="43"/>
      <c r="E22" s="44"/>
      <c r="F22" s="44"/>
      <c r="G22" s="41"/>
      <c r="H22" s="45"/>
      <c r="I22" s="41"/>
      <c r="J22" s="41"/>
      <c r="K22" s="41"/>
      <c r="L22" s="62" t="s">
        <v>23</v>
      </c>
    </row>
  </sheetData>
  <mergeCells count="4">
    <mergeCell ref="B8:E8"/>
    <mergeCell ref="B9:E9"/>
    <mergeCell ref="B10:E10"/>
    <mergeCell ref="H5:I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AAD7-F18C-485F-8A2D-C4945AE11836}">
  <sheetPr>
    <pageSetUpPr fitToPage="1"/>
  </sheetPr>
  <dimension ref="A1:L21"/>
  <sheetViews>
    <sheetView zoomScale="85" zoomScaleNormal="85" workbookViewId="0">
      <selection activeCell="A13" sqref="A13:L14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52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55</v>
      </c>
    </row>
    <row r="3" spans="1:12" ht="15">
      <c r="A3" s="41"/>
      <c r="B3" s="42"/>
      <c r="C3" s="43"/>
      <c r="D3" s="43"/>
      <c r="E3" s="44"/>
      <c r="F3" s="44"/>
      <c r="G3" s="41"/>
      <c r="H3" s="45"/>
      <c r="I3" s="41"/>
      <c r="J3" s="41"/>
      <c r="K3" s="41"/>
      <c r="L3" s="41"/>
    </row>
    <row r="4" spans="1:12" ht="15.75">
      <c r="A4" s="41"/>
      <c r="B4" s="42"/>
      <c r="C4" s="43"/>
      <c r="D4" s="43"/>
      <c r="E4" s="44"/>
      <c r="F4" s="44"/>
      <c r="G4" s="41"/>
      <c r="H4" s="10" t="s">
        <v>54</v>
      </c>
      <c r="I4" s="64"/>
      <c r="J4" s="41"/>
      <c r="K4" s="41"/>
      <c r="L4" s="41"/>
    </row>
    <row r="5" spans="1:12" ht="15.75">
      <c r="A5" s="13" t="s">
        <v>45</v>
      </c>
      <c r="B5" s="12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15">
      <c r="A6" s="41"/>
      <c r="B6" s="4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0</v>
      </c>
      <c r="B7" s="65"/>
      <c r="C7" s="66"/>
      <c r="D7" s="66"/>
      <c r="E7" s="66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1</v>
      </c>
      <c r="B8" s="65"/>
      <c r="C8" s="65"/>
      <c r="D8" s="65"/>
      <c r="E8" s="65"/>
      <c r="F8" s="44"/>
      <c r="G8" s="41"/>
      <c r="H8" s="45"/>
      <c r="I8" s="41"/>
      <c r="J8" s="41"/>
      <c r="K8" s="41"/>
      <c r="L8" s="41"/>
    </row>
    <row r="9" spans="1:12" ht="39.950000000000003" customHeight="1">
      <c r="A9" s="48" t="s">
        <v>2</v>
      </c>
      <c r="B9" s="65"/>
      <c r="C9" s="66"/>
      <c r="D9" s="66"/>
      <c r="E9" s="66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31.5">
      <c r="A12" s="50" t="s">
        <v>3</v>
      </c>
      <c r="B12" s="51" t="s">
        <v>4</v>
      </c>
      <c r="C12" s="51" t="s">
        <v>5</v>
      </c>
      <c r="D12" s="52" t="s">
        <v>6</v>
      </c>
      <c r="E12" s="53" t="s">
        <v>7</v>
      </c>
      <c r="F12" s="53" t="s">
        <v>8</v>
      </c>
      <c r="G12" s="51" t="s">
        <v>9</v>
      </c>
      <c r="H12" s="54" t="s">
        <v>10</v>
      </c>
      <c r="I12" s="51" t="s">
        <v>11</v>
      </c>
      <c r="J12" s="51" t="s">
        <v>12</v>
      </c>
      <c r="K12" s="51" t="s">
        <v>13</v>
      </c>
      <c r="L12" s="55" t="s">
        <v>14</v>
      </c>
    </row>
    <row r="13" spans="1:12" ht="47.25" customHeight="1">
      <c r="A13" s="25" t="s">
        <v>15</v>
      </c>
      <c r="B13" s="33" t="s">
        <v>36</v>
      </c>
      <c r="C13" s="34" t="s">
        <v>18</v>
      </c>
      <c r="D13" s="34">
        <v>60</v>
      </c>
      <c r="E13" s="28"/>
      <c r="F13" s="28"/>
      <c r="G13" s="29"/>
      <c r="H13" s="30"/>
      <c r="I13" s="29"/>
      <c r="J13" s="31"/>
      <c r="K13" s="31"/>
      <c r="L13" s="32"/>
    </row>
    <row r="14" spans="1:12" ht="25.5" customHeight="1">
      <c r="A14" s="22" t="s">
        <v>19</v>
      </c>
      <c r="B14" s="23"/>
      <c r="C14" s="21"/>
      <c r="D14" s="21"/>
      <c r="E14" s="20"/>
      <c r="F14" s="17">
        <f>SUBTOTAL(109,Tabela5[Wartość netto])</f>
        <v>0</v>
      </c>
      <c r="G14" s="20"/>
      <c r="H14" s="21"/>
      <c r="I14" s="16"/>
      <c r="J14" s="20"/>
      <c r="K14" s="20"/>
      <c r="L14" s="24"/>
    </row>
    <row r="15" spans="1:12" ht="15">
      <c r="A15" s="41"/>
      <c r="B15" s="42"/>
      <c r="C15" s="43"/>
      <c r="D15" s="43"/>
      <c r="E15" s="44"/>
      <c r="F15" s="44"/>
      <c r="G15" s="41"/>
      <c r="H15" s="45"/>
      <c r="I15" s="41"/>
      <c r="J15" s="41"/>
      <c r="K15" s="41"/>
      <c r="L15" s="41"/>
    </row>
    <row r="16" spans="1:12" ht="30">
      <c r="A16" s="56" t="s">
        <v>25</v>
      </c>
      <c r="B16" s="57" t="s">
        <v>26</v>
      </c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 customHeight="1">
      <c r="A17" s="41"/>
      <c r="B17" s="42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58" t="s">
        <v>20</v>
      </c>
      <c r="B18" s="67"/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60" t="s">
        <v>21</v>
      </c>
      <c r="B19" s="68"/>
      <c r="C19" s="43"/>
      <c r="D19" s="43"/>
      <c r="E19" s="44"/>
      <c r="F19" s="44"/>
      <c r="G19" s="41"/>
      <c r="H19" s="45"/>
      <c r="I19" s="41"/>
      <c r="J19" s="41"/>
      <c r="K19" s="41"/>
      <c r="L19" s="61"/>
    </row>
    <row r="20" spans="1:12" ht="15.75">
      <c r="A20" s="60" t="s">
        <v>22</v>
      </c>
      <c r="B20" s="68"/>
      <c r="C20" s="43"/>
      <c r="D20" s="43"/>
      <c r="E20" s="44"/>
      <c r="F20" s="44"/>
      <c r="G20" s="41"/>
      <c r="H20" s="45"/>
      <c r="I20" s="41"/>
      <c r="J20" s="41"/>
      <c r="K20" s="41"/>
      <c r="L20" s="62" t="s">
        <v>23</v>
      </c>
    </row>
    <row r="21" spans="1:12" ht="15">
      <c r="A21" s="41"/>
      <c r="B21" s="42"/>
      <c r="C21" s="43"/>
      <c r="D21" s="43"/>
      <c r="E21" s="44"/>
      <c r="F21" s="44"/>
      <c r="G21" s="41"/>
      <c r="H21" s="45"/>
      <c r="I21" s="41"/>
      <c r="J21" s="41"/>
      <c r="K21" s="41"/>
      <c r="L21" s="41"/>
    </row>
  </sheetData>
  <mergeCells count="4">
    <mergeCell ref="B7:E7"/>
    <mergeCell ref="B8:E8"/>
    <mergeCell ref="B9:E9"/>
    <mergeCell ref="H4:I4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11734-54B9-4AF1-8545-630E8777148E}">
  <sheetPr>
    <pageSetUpPr fitToPage="1"/>
  </sheetPr>
  <dimension ref="A1:L21"/>
  <sheetViews>
    <sheetView zoomScale="85" zoomScaleNormal="85" workbookViewId="0">
      <selection activeCell="A13" sqref="A13:L15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52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.75">
      <c r="A3" s="13"/>
      <c r="B3" s="47"/>
      <c r="C3" s="43"/>
      <c r="D3" s="43"/>
      <c r="E3" s="44"/>
      <c r="F3" s="44"/>
      <c r="G3" s="41"/>
      <c r="H3" s="10" t="s">
        <v>54</v>
      </c>
      <c r="I3" s="64"/>
      <c r="J3" s="41"/>
      <c r="K3" s="41"/>
      <c r="L3" s="41"/>
    </row>
    <row r="4" spans="1:12" ht="15.75">
      <c r="A4" s="13"/>
      <c r="B4" s="47"/>
      <c r="C4" s="43"/>
      <c r="D4" s="43"/>
      <c r="E4" s="44"/>
      <c r="F4" s="44"/>
      <c r="G4" s="41"/>
      <c r="H4" s="9"/>
      <c r="I4" s="69"/>
      <c r="J4" s="41"/>
      <c r="K4" s="41"/>
      <c r="L4" s="41"/>
    </row>
    <row r="5" spans="1:12" ht="15.75">
      <c r="A5" s="12" t="s">
        <v>46</v>
      </c>
      <c r="B5" s="12"/>
      <c r="C5" s="43"/>
      <c r="D5" s="43"/>
      <c r="E5" s="44"/>
      <c r="F5" s="44"/>
      <c r="G5" s="41"/>
      <c r="H5" s="9"/>
      <c r="I5" s="69"/>
      <c r="J5" s="41"/>
      <c r="K5" s="41"/>
      <c r="L5" s="41"/>
    </row>
    <row r="6" spans="1:12" ht="15">
      <c r="A6" s="41"/>
      <c r="B6" s="4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24.75" customHeight="1">
      <c r="A7" s="48" t="s">
        <v>0</v>
      </c>
      <c r="B7" s="65"/>
      <c r="C7" s="66"/>
      <c r="D7" s="66"/>
      <c r="E7" s="66"/>
      <c r="F7" s="44"/>
      <c r="G7" s="41"/>
      <c r="H7" s="45"/>
      <c r="I7" s="41"/>
      <c r="J7" s="41"/>
      <c r="K7" s="41"/>
      <c r="L7" s="41"/>
    </row>
    <row r="8" spans="1:12" ht="23.25" customHeight="1">
      <c r="A8" s="48" t="s">
        <v>1</v>
      </c>
      <c r="B8" s="65"/>
      <c r="C8" s="65"/>
      <c r="D8" s="65"/>
      <c r="E8" s="65"/>
      <c r="F8" s="44"/>
      <c r="G8" s="41"/>
      <c r="H8" s="45"/>
      <c r="I8" s="41"/>
      <c r="J8" s="41"/>
      <c r="K8" s="41"/>
      <c r="L8" s="41"/>
    </row>
    <row r="9" spans="1:12" ht="24.75" customHeight="1">
      <c r="A9" s="48" t="s">
        <v>2</v>
      </c>
      <c r="B9" s="65"/>
      <c r="C9" s="66"/>
      <c r="D9" s="66"/>
      <c r="E9" s="66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31.5">
      <c r="A12" s="50" t="s">
        <v>3</v>
      </c>
      <c r="B12" s="51" t="s">
        <v>4</v>
      </c>
      <c r="C12" s="51" t="s">
        <v>5</v>
      </c>
      <c r="D12" s="52" t="s">
        <v>6</v>
      </c>
      <c r="E12" s="53" t="s">
        <v>7</v>
      </c>
      <c r="F12" s="53" t="s">
        <v>8</v>
      </c>
      <c r="G12" s="51" t="s">
        <v>9</v>
      </c>
      <c r="H12" s="54" t="s">
        <v>10</v>
      </c>
      <c r="I12" s="51" t="s">
        <v>11</v>
      </c>
      <c r="J12" s="51" t="s">
        <v>12</v>
      </c>
      <c r="K12" s="51" t="s">
        <v>13</v>
      </c>
      <c r="L12" s="55" t="s">
        <v>14</v>
      </c>
    </row>
    <row r="13" spans="1:12" ht="35.25" customHeight="1">
      <c r="A13" s="25" t="s">
        <v>15</v>
      </c>
      <c r="B13" s="33" t="s">
        <v>34</v>
      </c>
      <c r="C13" s="34" t="s">
        <v>18</v>
      </c>
      <c r="D13" s="34">
        <v>12</v>
      </c>
      <c r="E13" s="28"/>
      <c r="F13" s="28"/>
      <c r="G13" s="29"/>
      <c r="H13" s="30"/>
      <c r="I13" s="29"/>
      <c r="J13" s="31"/>
      <c r="K13" s="31"/>
      <c r="L13" s="32"/>
    </row>
    <row r="14" spans="1:12" ht="39" customHeight="1">
      <c r="A14" s="25" t="s">
        <v>16</v>
      </c>
      <c r="B14" s="33" t="s">
        <v>35</v>
      </c>
      <c r="C14" s="34" t="s">
        <v>18</v>
      </c>
      <c r="D14" s="34">
        <v>32</v>
      </c>
      <c r="E14" s="28"/>
      <c r="F14" s="35"/>
      <c r="G14" s="29"/>
      <c r="H14" s="30"/>
      <c r="I14" s="29"/>
      <c r="J14" s="31"/>
      <c r="K14" s="31"/>
      <c r="L14" s="32"/>
    </row>
    <row r="15" spans="1:12" ht="23.25" customHeight="1">
      <c r="A15" s="22" t="s">
        <v>19</v>
      </c>
      <c r="B15" s="23"/>
      <c r="C15" s="21"/>
      <c r="D15" s="21"/>
      <c r="E15" s="20"/>
      <c r="F15" s="17">
        <f>SUBTOTAL(109,Tabela6[Wartość netto])</f>
        <v>0</v>
      </c>
      <c r="G15" s="20"/>
      <c r="H15" s="21"/>
      <c r="I15" s="16"/>
      <c r="J15" s="20"/>
      <c r="K15" s="20"/>
      <c r="L15" s="24"/>
    </row>
    <row r="16" spans="1:12" ht="15">
      <c r="A16" s="41"/>
      <c r="B16" s="42"/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>
      <c r="A17" s="56" t="s">
        <v>25</v>
      </c>
      <c r="B17" s="57" t="s">
        <v>26</v>
      </c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41"/>
      <c r="B18" s="42"/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58" t="s">
        <v>20</v>
      </c>
      <c r="B19" s="67"/>
      <c r="C19" s="43"/>
      <c r="D19" s="43"/>
      <c r="E19" s="44"/>
      <c r="F19" s="44"/>
      <c r="G19" s="41"/>
      <c r="H19" s="45"/>
      <c r="I19" s="41"/>
      <c r="J19" s="41"/>
      <c r="K19" s="41"/>
      <c r="L19" s="41"/>
    </row>
    <row r="20" spans="1:12" ht="30" customHeight="1">
      <c r="A20" s="60" t="s">
        <v>21</v>
      </c>
      <c r="B20" s="68"/>
      <c r="C20" s="43"/>
      <c r="D20" s="43"/>
      <c r="E20" s="44"/>
      <c r="F20" s="44"/>
      <c r="G20" s="41"/>
      <c r="H20" s="45"/>
      <c r="I20" s="41"/>
      <c r="J20" s="41"/>
      <c r="K20" s="41"/>
      <c r="L20" s="61"/>
    </row>
    <row r="21" spans="1:12" ht="15.75">
      <c r="A21" s="60" t="s">
        <v>22</v>
      </c>
      <c r="B21" s="68"/>
      <c r="C21" s="43"/>
      <c r="D21" s="43"/>
      <c r="E21" s="44"/>
      <c r="F21" s="44"/>
      <c r="G21" s="41"/>
      <c r="H21" s="45"/>
      <c r="I21" s="41"/>
      <c r="J21" s="41"/>
      <c r="K21" s="41"/>
      <c r="L21" s="62" t="s">
        <v>23</v>
      </c>
    </row>
  </sheetData>
  <mergeCells count="4">
    <mergeCell ref="B7:E7"/>
    <mergeCell ref="B8:E8"/>
    <mergeCell ref="B9:E9"/>
    <mergeCell ref="H3:I3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CFEC9-53BC-422A-93CE-663A4816308D}">
  <sheetPr>
    <pageSetUpPr fitToPage="1"/>
  </sheetPr>
  <dimension ref="A1:L21"/>
  <sheetViews>
    <sheetView zoomScale="85" zoomScaleNormal="85" workbookViewId="0">
      <selection activeCell="A13" sqref="A13:L15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52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.75">
      <c r="A3" s="41"/>
      <c r="B3" s="42"/>
      <c r="C3" s="43"/>
      <c r="D3" s="43"/>
      <c r="E3" s="44"/>
      <c r="F3" s="44"/>
      <c r="G3" s="41"/>
      <c r="H3" s="10" t="s">
        <v>54</v>
      </c>
      <c r="I3" s="14"/>
      <c r="J3" s="41"/>
      <c r="K3" s="41"/>
      <c r="L3" s="41"/>
    </row>
    <row r="4" spans="1:12" ht="15.75">
      <c r="A4" s="41"/>
      <c r="B4" s="42"/>
      <c r="C4" s="43"/>
      <c r="D4" s="43"/>
      <c r="E4" s="44"/>
      <c r="F4" s="44"/>
      <c r="G4" s="41"/>
      <c r="H4" s="9"/>
      <c r="I4" s="15"/>
      <c r="J4" s="41"/>
      <c r="K4" s="41"/>
      <c r="L4" s="41"/>
    </row>
    <row r="5" spans="1:12" ht="15.75">
      <c r="A5" s="13" t="s">
        <v>47</v>
      </c>
      <c r="B5" s="12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15">
      <c r="A6" s="41"/>
      <c r="B6" s="4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0</v>
      </c>
      <c r="B7" s="65"/>
      <c r="C7" s="66"/>
      <c r="D7" s="66"/>
      <c r="E7" s="66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1</v>
      </c>
      <c r="B8" s="65"/>
      <c r="C8" s="65"/>
      <c r="D8" s="65"/>
      <c r="E8" s="65"/>
      <c r="F8" s="44"/>
      <c r="G8" s="41"/>
      <c r="H8" s="45"/>
      <c r="I8" s="41"/>
      <c r="J8" s="41"/>
      <c r="K8" s="41"/>
      <c r="L8" s="41"/>
    </row>
    <row r="9" spans="1:12" ht="39.950000000000003" customHeight="1">
      <c r="A9" s="48" t="s">
        <v>2</v>
      </c>
      <c r="B9" s="65"/>
      <c r="C9" s="66"/>
      <c r="D9" s="66"/>
      <c r="E9" s="66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31.5">
      <c r="A12" s="50" t="s">
        <v>3</v>
      </c>
      <c r="B12" s="51" t="s">
        <v>4</v>
      </c>
      <c r="C12" s="51" t="s">
        <v>5</v>
      </c>
      <c r="D12" s="52" t="s">
        <v>6</v>
      </c>
      <c r="E12" s="53" t="s">
        <v>7</v>
      </c>
      <c r="F12" s="53" t="s">
        <v>8</v>
      </c>
      <c r="G12" s="51" t="s">
        <v>9</v>
      </c>
      <c r="H12" s="54" t="s">
        <v>10</v>
      </c>
      <c r="I12" s="51" t="s">
        <v>11</v>
      </c>
      <c r="J12" s="51" t="s">
        <v>12</v>
      </c>
      <c r="K12" s="51" t="s">
        <v>13</v>
      </c>
      <c r="L12" s="55" t="s">
        <v>14</v>
      </c>
    </row>
    <row r="13" spans="1:12" ht="48" customHeight="1">
      <c r="A13" s="25" t="s">
        <v>15</v>
      </c>
      <c r="B13" s="33" t="s">
        <v>37</v>
      </c>
      <c r="C13" s="34" t="s">
        <v>18</v>
      </c>
      <c r="D13" s="34">
        <v>54</v>
      </c>
      <c r="E13" s="28"/>
      <c r="F13" s="28"/>
      <c r="G13" s="29"/>
      <c r="H13" s="30"/>
      <c r="I13" s="29"/>
      <c r="J13" s="31"/>
      <c r="K13" s="31"/>
      <c r="L13" s="32"/>
    </row>
    <row r="14" spans="1:12" ht="54" customHeight="1">
      <c r="A14" s="25" t="s">
        <v>16</v>
      </c>
      <c r="B14" s="33" t="s">
        <v>38</v>
      </c>
      <c r="C14" s="34" t="s">
        <v>18</v>
      </c>
      <c r="D14" s="34">
        <v>100</v>
      </c>
      <c r="E14" s="28"/>
      <c r="F14" s="28"/>
      <c r="G14" s="29"/>
      <c r="H14" s="30"/>
      <c r="I14" s="29"/>
      <c r="J14" s="31"/>
      <c r="K14" s="31"/>
      <c r="L14" s="32"/>
    </row>
    <row r="15" spans="1:12" ht="22.5" customHeight="1">
      <c r="A15" s="22" t="s">
        <v>19</v>
      </c>
      <c r="B15" s="23"/>
      <c r="C15" s="21"/>
      <c r="D15" s="21"/>
      <c r="E15" s="20"/>
      <c r="F15" s="17">
        <f>SUBTOTAL(109,Tabela7[Wartość netto])</f>
        <v>0</v>
      </c>
      <c r="G15" s="20"/>
      <c r="H15" s="21"/>
      <c r="I15" s="16"/>
      <c r="J15" s="20"/>
      <c r="K15" s="20"/>
      <c r="L15" s="24"/>
    </row>
    <row r="16" spans="1:12" ht="15">
      <c r="A16" s="41"/>
      <c r="B16" s="42"/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>
      <c r="A17" s="56" t="s">
        <v>25</v>
      </c>
      <c r="B17" s="57" t="s">
        <v>26</v>
      </c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41"/>
      <c r="B18" s="42"/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58" t="s">
        <v>20</v>
      </c>
      <c r="B19" s="67"/>
      <c r="C19" s="43"/>
      <c r="D19" s="43"/>
      <c r="E19" s="44"/>
      <c r="F19" s="44"/>
      <c r="G19" s="41"/>
      <c r="H19" s="45"/>
      <c r="I19" s="41"/>
      <c r="J19" s="41"/>
      <c r="K19" s="41"/>
      <c r="L19" s="41"/>
    </row>
    <row r="20" spans="1:12" ht="30" customHeight="1">
      <c r="A20" s="60" t="s">
        <v>21</v>
      </c>
      <c r="B20" s="68"/>
      <c r="C20" s="43"/>
      <c r="D20" s="43"/>
      <c r="E20" s="44"/>
      <c r="F20" s="44"/>
      <c r="G20" s="41"/>
      <c r="H20" s="45"/>
      <c r="I20" s="41"/>
      <c r="J20" s="41"/>
      <c r="K20" s="41"/>
      <c r="L20" s="61"/>
    </row>
    <row r="21" spans="1:12" ht="26.25" customHeight="1">
      <c r="A21" s="60" t="s">
        <v>22</v>
      </c>
      <c r="B21" s="68"/>
      <c r="C21" s="43"/>
      <c r="D21" s="43"/>
      <c r="E21" s="44"/>
      <c r="F21" s="44"/>
      <c r="G21" s="41"/>
      <c r="H21" s="45"/>
      <c r="I21" s="41"/>
      <c r="J21" s="41"/>
      <c r="K21" s="41"/>
      <c r="L21" s="62" t="s">
        <v>23</v>
      </c>
    </row>
  </sheetData>
  <mergeCells count="4">
    <mergeCell ref="B7:E7"/>
    <mergeCell ref="B8:E8"/>
    <mergeCell ref="B9:E9"/>
    <mergeCell ref="H3:I3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A18F-6C17-4C02-9117-76375B95989E}">
  <sheetPr>
    <pageSetUpPr fitToPage="1"/>
  </sheetPr>
  <dimension ref="A1:L19"/>
  <sheetViews>
    <sheetView zoomScale="85" zoomScaleNormal="85" workbookViewId="0">
      <selection activeCell="A12" sqref="A12:L13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.7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6" t="s">
        <v>53</v>
      </c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51</v>
      </c>
    </row>
    <row r="3" spans="1:12" ht="15">
      <c r="A3" s="41"/>
      <c r="B3" s="42"/>
      <c r="C3" s="43"/>
      <c r="D3" s="43"/>
      <c r="E3" s="44"/>
      <c r="F3" s="44"/>
      <c r="G3" s="41"/>
      <c r="H3" s="45"/>
      <c r="I3" s="41"/>
      <c r="J3" s="41"/>
      <c r="K3" s="41"/>
      <c r="L3" s="41"/>
    </row>
    <row r="4" spans="1:12" ht="15.75">
      <c r="A4" s="13" t="s">
        <v>49</v>
      </c>
      <c r="B4" s="47"/>
      <c r="C4" s="43"/>
      <c r="D4" s="43"/>
      <c r="E4" s="44"/>
      <c r="F4" s="44"/>
      <c r="G4" s="41"/>
      <c r="H4" s="10" t="s">
        <v>54</v>
      </c>
      <c r="I4" s="14"/>
      <c r="J4" s="41"/>
      <c r="K4" s="41"/>
      <c r="L4" s="41"/>
    </row>
    <row r="5" spans="1:12" ht="15">
      <c r="A5" s="41"/>
      <c r="B5" s="42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39.950000000000003" customHeight="1">
      <c r="A6" s="48" t="s">
        <v>0</v>
      </c>
      <c r="B6" s="49"/>
      <c r="C6" s="49"/>
      <c r="D6" s="49"/>
      <c r="E6" s="49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1</v>
      </c>
      <c r="B7" s="49"/>
      <c r="C7" s="49"/>
      <c r="D7" s="49"/>
      <c r="E7" s="49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2</v>
      </c>
      <c r="B8" s="49"/>
      <c r="C8" s="49"/>
      <c r="D8" s="49"/>
      <c r="E8" s="49"/>
      <c r="F8" s="44"/>
      <c r="G8" s="41"/>
      <c r="H8" s="45"/>
      <c r="I8" s="41"/>
      <c r="J8" s="41"/>
      <c r="K8" s="41"/>
      <c r="L8" s="41"/>
    </row>
    <row r="9" spans="1:12" ht="15">
      <c r="A9" s="41"/>
      <c r="B9" s="42"/>
      <c r="C9" s="43"/>
      <c r="D9" s="43"/>
      <c r="E9" s="44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31.5">
      <c r="A11" s="50" t="s">
        <v>3</v>
      </c>
      <c r="B11" s="51" t="s">
        <v>4</v>
      </c>
      <c r="C11" s="51" t="s">
        <v>5</v>
      </c>
      <c r="D11" s="52" t="s">
        <v>6</v>
      </c>
      <c r="E11" s="53" t="s">
        <v>7</v>
      </c>
      <c r="F11" s="53" t="s">
        <v>8</v>
      </c>
      <c r="G11" s="51" t="s">
        <v>9</v>
      </c>
      <c r="H11" s="54" t="s">
        <v>10</v>
      </c>
      <c r="I11" s="51" t="s">
        <v>11</v>
      </c>
      <c r="J11" s="51" t="s">
        <v>12</v>
      </c>
      <c r="K11" s="51" t="s">
        <v>13</v>
      </c>
      <c r="L11" s="55" t="s">
        <v>14</v>
      </c>
    </row>
    <row r="12" spans="1:12" s="8" customFormat="1" ht="54.75" customHeight="1">
      <c r="A12" s="36" t="s">
        <v>15</v>
      </c>
      <c r="B12" s="26" t="s">
        <v>39</v>
      </c>
      <c r="C12" s="27" t="s">
        <v>18</v>
      </c>
      <c r="D12" s="27">
        <v>12</v>
      </c>
      <c r="E12" s="37"/>
      <c r="F12" s="37"/>
      <c r="G12" s="38"/>
      <c r="H12" s="39"/>
      <c r="I12" s="38"/>
      <c r="J12" s="40"/>
      <c r="K12" s="40"/>
      <c r="L12" s="70"/>
    </row>
    <row r="13" spans="1:12" ht="33" customHeight="1">
      <c r="A13" s="22" t="s">
        <v>19</v>
      </c>
      <c r="B13" s="23"/>
      <c r="C13" s="21"/>
      <c r="D13" s="21"/>
      <c r="E13" s="20"/>
      <c r="F13" s="17">
        <f>SUBTOTAL(109,Tabela8[Wartość netto])</f>
        <v>0</v>
      </c>
      <c r="G13" s="20"/>
      <c r="H13" s="21"/>
      <c r="I13" s="16"/>
      <c r="J13" s="20"/>
      <c r="K13" s="20"/>
      <c r="L13" s="24"/>
    </row>
    <row r="14" spans="1:12" ht="15">
      <c r="A14" s="41"/>
      <c r="B14" s="42"/>
      <c r="C14" s="43"/>
      <c r="D14" s="43"/>
      <c r="E14" s="44"/>
      <c r="F14" s="44"/>
      <c r="G14" s="41"/>
      <c r="H14" s="45"/>
      <c r="I14" s="41"/>
      <c r="J14" s="41"/>
      <c r="K14" s="41"/>
      <c r="L14" s="41"/>
    </row>
    <row r="15" spans="1:12" ht="30">
      <c r="A15" s="56" t="s">
        <v>25</v>
      </c>
      <c r="B15" s="57" t="s">
        <v>26</v>
      </c>
      <c r="C15" s="43"/>
      <c r="D15" s="43"/>
      <c r="E15" s="44"/>
      <c r="F15" s="44"/>
      <c r="G15" s="41"/>
      <c r="H15" s="45"/>
      <c r="I15" s="41"/>
      <c r="J15" s="41"/>
      <c r="K15" s="41"/>
      <c r="L15" s="41"/>
    </row>
    <row r="16" spans="1:12" ht="30" customHeight="1">
      <c r="A16" s="41"/>
      <c r="B16" s="42"/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 customHeight="1">
      <c r="A17" s="58" t="s">
        <v>20</v>
      </c>
      <c r="B17" s="59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60" t="s">
        <v>21</v>
      </c>
      <c r="B18" s="59"/>
      <c r="C18" s="43"/>
      <c r="D18" s="43"/>
      <c r="E18" s="44"/>
      <c r="F18" s="44"/>
      <c r="G18" s="41"/>
      <c r="H18" s="45"/>
      <c r="I18" s="41"/>
      <c r="J18" s="41"/>
      <c r="K18" s="41"/>
      <c r="L18" s="61"/>
    </row>
    <row r="19" spans="1:12" ht="15.75">
      <c r="A19" s="60" t="s">
        <v>22</v>
      </c>
      <c r="B19" s="59"/>
      <c r="C19" s="43"/>
      <c r="D19" s="43"/>
      <c r="E19" s="44"/>
      <c r="F19" s="44"/>
      <c r="G19" s="41"/>
      <c r="H19" s="45"/>
      <c r="I19" s="41"/>
      <c r="J19" s="41"/>
      <c r="K19" s="41"/>
      <c r="L19" s="62" t="s">
        <v>23</v>
      </c>
    </row>
  </sheetData>
  <mergeCells count="4">
    <mergeCell ref="B6:E6"/>
    <mergeCell ref="B7:E7"/>
    <mergeCell ref="B8:E8"/>
    <mergeCell ref="H4:I4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E662-3131-4443-A128-4F3EE5CA87AD}">
  <sheetPr>
    <pageSetUpPr fitToPage="1"/>
  </sheetPr>
  <dimension ref="A1:L20"/>
  <sheetViews>
    <sheetView zoomScale="85" zoomScaleNormal="85" workbookViewId="0">
      <selection activeCell="L14" sqref="A13:L14"/>
    </sheetView>
  </sheetViews>
  <sheetFormatPr defaultRowHeight="14.25"/>
  <cols>
    <col min="1" max="1" width="14.125" customWidth="1"/>
    <col min="2" max="2" width="49.5" style="4" customWidth="1"/>
    <col min="3" max="4" width="8.875" style="1"/>
    <col min="5" max="5" width="13.5" style="2" customWidth="1"/>
    <col min="6" max="6" width="18" style="2" customWidth="1"/>
    <col min="7" max="7" width="19.5" customWidth="1"/>
    <col min="8" max="8" width="18.5" style="3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">
      <c r="A1" s="41"/>
      <c r="B1" s="42"/>
      <c r="C1" s="43"/>
      <c r="D1" s="43"/>
      <c r="E1" s="44"/>
      <c r="F1" s="44"/>
      <c r="G1" s="41"/>
      <c r="H1" s="45"/>
      <c r="I1" s="41"/>
      <c r="J1" s="41"/>
      <c r="K1" s="41"/>
      <c r="L1" s="41"/>
    </row>
    <row r="2" spans="1:12" ht="15.75">
      <c r="A2" s="41"/>
      <c r="B2" s="42"/>
      <c r="C2" s="43"/>
      <c r="D2" s="43"/>
      <c r="E2" s="44"/>
      <c r="F2" s="44"/>
      <c r="G2" s="41"/>
      <c r="H2" s="45"/>
      <c r="I2" s="41"/>
      <c r="J2" s="41"/>
      <c r="K2" s="41"/>
      <c r="L2" s="46" t="s">
        <v>52</v>
      </c>
    </row>
    <row r="3" spans="1:12" ht="15.75">
      <c r="A3" s="41"/>
      <c r="B3" s="42"/>
      <c r="C3" s="43"/>
      <c r="D3" s="43"/>
      <c r="E3" s="44"/>
      <c r="F3" s="44"/>
      <c r="G3" s="41"/>
      <c r="H3" s="45"/>
      <c r="I3" s="41"/>
      <c r="J3" s="41"/>
      <c r="K3" s="41"/>
      <c r="L3" s="46" t="s">
        <v>51</v>
      </c>
    </row>
    <row r="4" spans="1:12" ht="15.75">
      <c r="A4" s="41"/>
      <c r="B4" s="42"/>
      <c r="C4" s="43"/>
      <c r="D4" s="43"/>
      <c r="E4" s="44"/>
      <c r="F4" s="44"/>
      <c r="G4" s="41"/>
      <c r="H4" s="10" t="s">
        <v>56</v>
      </c>
      <c r="I4" s="11"/>
      <c r="J4" s="41"/>
      <c r="K4" s="41"/>
      <c r="L4" s="41"/>
    </row>
    <row r="5" spans="1:12" ht="15.75">
      <c r="A5" s="13" t="s">
        <v>48</v>
      </c>
      <c r="B5" s="47"/>
      <c r="C5" s="43"/>
      <c r="D5" s="43"/>
      <c r="E5" s="44"/>
      <c r="F5" s="44"/>
      <c r="G5" s="41"/>
      <c r="H5" s="45"/>
      <c r="I5" s="41"/>
      <c r="J5" s="41"/>
      <c r="K5" s="41"/>
      <c r="L5" s="41"/>
    </row>
    <row r="6" spans="1:12" ht="15">
      <c r="A6" s="41"/>
      <c r="B6" s="42"/>
      <c r="C6" s="43"/>
      <c r="D6" s="43"/>
      <c r="E6" s="44"/>
      <c r="F6" s="44"/>
      <c r="G6" s="41"/>
      <c r="H6" s="45"/>
      <c r="I6" s="41"/>
      <c r="J6" s="41"/>
      <c r="K6" s="41"/>
      <c r="L6" s="41"/>
    </row>
    <row r="7" spans="1:12" ht="39.950000000000003" customHeight="1">
      <c r="A7" s="48" t="s">
        <v>0</v>
      </c>
      <c r="B7" s="49"/>
      <c r="C7" s="49"/>
      <c r="D7" s="49"/>
      <c r="E7" s="49"/>
      <c r="F7" s="44"/>
      <c r="G7" s="41"/>
      <c r="H7" s="45"/>
      <c r="I7" s="41"/>
      <c r="J7" s="41"/>
      <c r="K7" s="41"/>
      <c r="L7" s="41"/>
    </row>
    <row r="8" spans="1:12" ht="39.950000000000003" customHeight="1">
      <c r="A8" s="48" t="s">
        <v>1</v>
      </c>
      <c r="B8" s="49"/>
      <c r="C8" s="49"/>
      <c r="D8" s="49"/>
      <c r="E8" s="49"/>
      <c r="F8" s="44"/>
      <c r="G8" s="41"/>
      <c r="H8" s="45"/>
      <c r="I8" s="41"/>
      <c r="J8" s="41"/>
      <c r="K8" s="41"/>
      <c r="L8" s="41"/>
    </row>
    <row r="9" spans="1:12" ht="39.950000000000003" customHeight="1">
      <c r="A9" s="48" t="s">
        <v>2</v>
      </c>
      <c r="B9" s="49"/>
      <c r="C9" s="49"/>
      <c r="D9" s="49"/>
      <c r="E9" s="49"/>
      <c r="F9" s="44"/>
      <c r="G9" s="41"/>
      <c r="H9" s="45"/>
      <c r="I9" s="41"/>
      <c r="J9" s="41"/>
      <c r="K9" s="41"/>
      <c r="L9" s="41"/>
    </row>
    <row r="10" spans="1:12" ht="15">
      <c r="A10" s="41"/>
      <c r="B10" s="42"/>
      <c r="C10" s="43"/>
      <c r="D10" s="43"/>
      <c r="E10" s="44"/>
      <c r="F10" s="44"/>
      <c r="G10" s="41"/>
      <c r="H10" s="45"/>
      <c r="I10" s="41"/>
      <c r="J10" s="41"/>
      <c r="K10" s="41"/>
      <c r="L10" s="41"/>
    </row>
    <row r="11" spans="1:12" ht="15">
      <c r="A11" s="41"/>
      <c r="B11" s="42"/>
      <c r="C11" s="43"/>
      <c r="D11" s="43"/>
      <c r="E11" s="44"/>
      <c r="F11" s="44"/>
      <c r="G11" s="41"/>
      <c r="H11" s="45"/>
      <c r="I11" s="41"/>
      <c r="J11" s="41"/>
      <c r="K11" s="41"/>
      <c r="L11" s="41"/>
    </row>
    <row r="12" spans="1:12" ht="31.5">
      <c r="A12" s="50" t="s">
        <v>3</v>
      </c>
      <c r="B12" s="51" t="s">
        <v>4</v>
      </c>
      <c r="C12" s="51" t="s">
        <v>5</v>
      </c>
      <c r="D12" s="52" t="s">
        <v>6</v>
      </c>
      <c r="E12" s="53" t="s">
        <v>7</v>
      </c>
      <c r="F12" s="53" t="s">
        <v>8</v>
      </c>
      <c r="G12" s="51" t="s">
        <v>9</v>
      </c>
      <c r="H12" s="54" t="s">
        <v>10</v>
      </c>
      <c r="I12" s="51" t="s">
        <v>11</v>
      </c>
      <c r="J12" s="51" t="s">
        <v>12</v>
      </c>
      <c r="K12" s="51" t="s">
        <v>13</v>
      </c>
      <c r="L12" s="55" t="s">
        <v>14</v>
      </c>
    </row>
    <row r="13" spans="1:12" s="8" customFormat="1" ht="42.75" customHeight="1">
      <c r="A13" s="36" t="s">
        <v>15</v>
      </c>
      <c r="B13" s="26" t="s">
        <v>40</v>
      </c>
      <c r="C13" s="27" t="s">
        <v>18</v>
      </c>
      <c r="D13" s="27">
        <v>24</v>
      </c>
      <c r="E13" s="37"/>
      <c r="F13" s="37"/>
      <c r="G13" s="38"/>
      <c r="H13" s="39"/>
      <c r="I13" s="38"/>
      <c r="J13" s="40"/>
      <c r="K13" s="40"/>
      <c r="L13" s="70"/>
    </row>
    <row r="14" spans="1:12" ht="25.5" customHeight="1">
      <c r="A14" s="22" t="s">
        <v>19</v>
      </c>
      <c r="B14" s="23"/>
      <c r="C14" s="21"/>
      <c r="D14" s="21"/>
      <c r="E14" s="20"/>
      <c r="F14" s="17">
        <f>SUBTOTAL(109,Tabela9[Wartość netto])</f>
        <v>0</v>
      </c>
      <c r="G14" s="20"/>
      <c r="H14" s="21"/>
      <c r="I14" s="16"/>
      <c r="J14" s="20"/>
      <c r="K14" s="20"/>
      <c r="L14" s="24"/>
    </row>
    <row r="15" spans="1:12" ht="15">
      <c r="A15" s="41"/>
      <c r="B15" s="42"/>
      <c r="C15" s="43"/>
      <c r="D15" s="43"/>
      <c r="E15" s="44"/>
      <c r="F15" s="44"/>
      <c r="G15" s="41"/>
      <c r="H15" s="45"/>
      <c r="I15" s="41"/>
      <c r="J15" s="41"/>
      <c r="K15" s="41"/>
      <c r="L15" s="41"/>
    </row>
    <row r="16" spans="1:12" ht="30">
      <c r="A16" s="56" t="s">
        <v>25</v>
      </c>
      <c r="B16" s="57" t="s">
        <v>26</v>
      </c>
      <c r="C16" s="43"/>
      <c r="D16" s="43"/>
      <c r="E16" s="44"/>
      <c r="F16" s="44"/>
      <c r="G16" s="41"/>
      <c r="H16" s="45"/>
      <c r="I16" s="41"/>
      <c r="J16" s="41"/>
      <c r="K16" s="41"/>
      <c r="L16" s="41"/>
    </row>
    <row r="17" spans="1:12" ht="30" customHeight="1">
      <c r="A17" s="41"/>
      <c r="B17" s="42"/>
      <c r="C17" s="43"/>
      <c r="D17" s="43"/>
      <c r="E17" s="44"/>
      <c r="F17" s="44"/>
      <c r="G17" s="41"/>
      <c r="H17" s="45"/>
      <c r="I17" s="41"/>
      <c r="J17" s="41"/>
      <c r="K17" s="41"/>
      <c r="L17" s="41"/>
    </row>
    <row r="18" spans="1:12" ht="30" customHeight="1">
      <c r="A18" s="58" t="s">
        <v>20</v>
      </c>
      <c r="B18" s="59"/>
      <c r="C18" s="43"/>
      <c r="D18" s="43"/>
      <c r="E18" s="44"/>
      <c r="F18" s="44"/>
      <c r="G18" s="41"/>
      <c r="H18" s="45"/>
      <c r="I18" s="41"/>
      <c r="J18" s="41"/>
      <c r="K18" s="41"/>
      <c r="L18" s="41"/>
    </row>
    <row r="19" spans="1:12" ht="30" customHeight="1">
      <c r="A19" s="60" t="s">
        <v>21</v>
      </c>
      <c r="B19" s="59"/>
      <c r="C19" s="43"/>
      <c r="D19" s="43"/>
      <c r="E19" s="44"/>
      <c r="F19" s="44"/>
      <c r="G19" s="41"/>
      <c r="H19" s="45"/>
      <c r="I19" s="41"/>
      <c r="J19" s="41"/>
      <c r="K19" s="41"/>
      <c r="L19" s="61"/>
    </row>
    <row r="20" spans="1:12" ht="15.75">
      <c r="A20" s="60" t="s">
        <v>22</v>
      </c>
      <c r="B20" s="59"/>
      <c r="C20" s="43"/>
      <c r="D20" s="43"/>
      <c r="E20" s="44"/>
      <c r="F20" s="44"/>
      <c r="G20" s="41"/>
      <c r="H20" s="45"/>
      <c r="I20" s="41"/>
      <c r="J20" s="41"/>
      <c r="K20" s="41"/>
      <c r="L20" s="62" t="s">
        <v>23</v>
      </c>
    </row>
  </sheetData>
  <mergeCells count="4">
    <mergeCell ref="B7:E7"/>
    <mergeCell ref="B8:E8"/>
    <mergeCell ref="B9:E9"/>
    <mergeCell ref="H4:I4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Część nr 1</vt:lpstr>
      <vt:lpstr>Część nr 2</vt:lpstr>
      <vt:lpstr>Część nr 3</vt:lpstr>
      <vt:lpstr>Część nr 4</vt:lpstr>
      <vt:lpstr>Część nr 5</vt:lpstr>
      <vt:lpstr>Część nr 6</vt:lpstr>
      <vt:lpstr>część nr 7</vt:lpstr>
      <vt:lpstr>Część nr 8</vt:lpstr>
      <vt:lpstr>Część nr 9</vt:lpstr>
      <vt:lpstr>'Część nr 1'!Obszar_wydruku</vt:lpstr>
      <vt:lpstr>'Część nr 2'!Obszar_wydruku</vt:lpstr>
      <vt:lpstr>'Część nr 3'!Obszar_wydruku</vt:lpstr>
      <vt:lpstr>'Część nr 4'!Obszar_wydruku</vt:lpstr>
      <vt:lpstr>'Część nr 5'!Obszar_wydruku</vt:lpstr>
      <vt:lpstr>'Część nr 6'!Obszar_wydruku</vt:lpstr>
      <vt:lpstr>'część nr 7'!Obszar_wydruku</vt:lpstr>
      <vt:lpstr>'Część nr 8'!Obszar_wydruku</vt:lpstr>
      <vt:lpstr>'Część nr 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Tomasz Telesz</cp:lastModifiedBy>
  <cp:lastPrinted>2025-04-25T08:03:38Z</cp:lastPrinted>
  <dcterms:created xsi:type="dcterms:W3CDTF">2024-11-21T08:33:18Z</dcterms:created>
  <dcterms:modified xsi:type="dcterms:W3CDTF">2025-04-25T08:40:06Z</dcterms:modified>
</cp:coreProperties>
</file>