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Bochniarz\Mój dysk\Praca Brzozów\Apteka\Przetargi\2024.11 - duży przetarg\Pytania\MK\"/>
    </mc:Choice>
  </mc:AlternateContent>
  <xr:revisionPtr revIDLastSave="0" documentId="13_ncr:1_{35684280-EE77-4E41-B8AC-E8B8B2F8C0AE}" xr6:coauthVersionLast="47" xr6:coauthVersionMax="47" xr10:uidLastSave="{00000000-0000-0000-0000-000000000000}"/>
  <bookViews>
    <workbookView xWindow="-30828" yWindow="-108" windowWidth="30936" windowHeight="16776" xr2:uid="{34440F55-399B-406D-A0A9-D864C12FB320}"/>
  </bookViews>
  <sheets>
    <sheet name="Z14" sheetId="1" r:id="rId1"/>
  </sheets>
  <definedNames>
    <definedName name="_xlnm.Print_Area" localSheetId="0">'Z14'!$A:$L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<sst xmlns="http://schemas.openxmlformats.org/spreadsheetml/2006/main" count="47" uniqueCount="42">
  <si>
    <t>Zadanie nr 14</t>
  </si>
  <si>
    <t>Wykonawca:</t>
  </si>
  <si>
    <t>NIP:</t>
  </si>
  <si>
    <t>KRS:</t>
  </si>
  <si>
    <t>L.p.</t>
  </si>
  <si>
    <t>Nazwa, postać, dawka</t>
  </si>
  <si>
    <t>j.m.</t>
  </si>
  <si>
    <t>Ilość</t>
  </si>
  <si>
    <t>C.j. netto</t>
  </si>
  <si>
    <t>Wartość netto</t>
  </si>
  <si>
    <t>Stawka podatku VAT</t>
  </si>
  <si>
    <t>C.j. brutto</t>
  </si>
  <si>
    <t>Wartość brutto</t>
  </si>
  <si>
    <t xml:space="preserve">Producent </t>
  </si>
  <si>
    <t>Kod EAN</t>
  </si>
  <si>
    <t>Nazwa handlowa, dawka, postać , ilość w opakowaniu</t>
  </si>
  <si>
    <t>1.</t>
  </si>
  <si>
    <t>Olaparibum -tabl.powl. 100 mg x 56</t>
  </si>
  <si>
    <t>op.</t>
  </si>
  <si>
    <t>2.</t>
  </si>
  <si>
    <t>Olaparibum - tabl.powl. 150 mg x 56</t>
  </si>
  <si>
    <t>3.</t>
  </si>
  <si>
    <t>Osimertinibum - tabl.powl 40 mg x 30</t>
  </si>
  <si>
    <t>4.</t>
  </si>
  <si>
    <t>Osimertinibum - tabl.powl 80 mg x 30</t>
  </si>
  <si>
    <t>5.</t>
  </si>
  <si>
    <t>Acalabrutinibum   kaps. twarde, 100 mg x 60 szt.</t>
  </si>
  <si>
    <t>op</t>
  </si>
  <si>
    <t>6.</t>
  </si>
  <si>
    <t>Durvalumabum - koncentrat do sporządzania roztworu do infuzji, 50 mg/ml 1 fiol.a 10 ml</t>
  </si>
  <si>
    <t>fiol.</t>
  </si>
  <si>
    <t>7.</t>
  </si>
  <si>
    <t>Durvalumabum - koncentrat do sporządzania roztworu do infuzji, 50 mg/ml 1 fiol.a 2,4 ml</t>
  </si>
  <si>
    <t>8.</t>
  </si>
  <si>
    <t>Trastuzumab derukstekan  100 mg prosz. do sporządzania konc. roztw. do infuzji</t>
  </si>
  <si>
    <t>Suma</t>
  </si>
  <si>
    <t>Wymóg:</t>
  </si>
  <si>
    <t>Poz. 1-8: Leki ujęte w obwieszczeniu refundacyjnym aktualnym na dzień skadania oferty.</t>
  </si>
  <si>
    <t>Osoba do kontaktu:</t>
  </si>
  <si>
    <t>Tel.:</t>
  </si>
  <si>
    <t>email: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</si>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</sst>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Times New Roman"/>
      <family val="1"/>
      <charset val="238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5" fillId="0" borderId="1" xfId="1" applyFont="1" applyBorder="1"/>
    <xf numFmtId="0" fontId="5" fillId="0" borderId="1" xfId="0" applyFont="1" applyBorder="1"/>
    <xf numFmtId="44" fontId="5" fillId="0" borderId="1" xfId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0" fillId="0" borderId="5" xfId="0" applyBorder="1"/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29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9E524E-95B9-42D2-AF31-9FE81829D9FC}" name="Tabela952" displayName="Tabela952" ref="A8:L17" totalsRowCount="1" headerRowDxfId="28" dataDxfId="27" headerRowBorderDxfId="25" tableBorderDxfId="26" totalsRowBorderDxfId="24">
  <autoFilter ref="A8:L16" xr:uid="{130899A0-5238-436C-8610-1D3DDD213376}"/>
  <sortState xmlns:xlrd2="http://schemas.microsoft.com/office/spreadsheetml/2017/richdata2" ref="A9:L16">
    <sortCondition ref="B8:B16"/>
  </sortState>
  <tableColumns count="12">
    <tableColumn id="1" xr3:uid="{ED7F3054-E04C-4FAB-8A2C-9D5F2D246D07}" name="L.p." totalsRowLabel="Suma" dataDxfId="22" totalsRowDxfId="23"/>
    <tableColumn id="2" xr3:uid="{B6026B59-BF95-4F7C-8D31-E978FF2172D5}" name="Nazwa, postać, dawka" dataDxfId="20" totalsRowDxfId="21"/>
    <tableColumn id="3" xr3:uid="{A0789926-52F7-482D-99AE-544840A00EA1}" name="j.m." dataDxfId="18" totalsRowDxfId="19"/>
    <tableColumn id="4" xr3:uid="{8C4E4F23-D7E9-4729-B348-3A412C0DC6C6}" name="Ilość" dataDxfId="16" totalsRowDxfId="17"/>
    <tableColumn id="5" xr3:uid="{E8F0F23D-3250-40F6-81F4-BA5C9159F29F}" name="C.j. netto" dataDxfId="14" totalsRowDxfId="15" dataCellStyle="Walutowy"/>
    <tableColumn id="6" xr3:uid="{228CE18A-A9C5-4624-9457-18B92BF8D5D2}" name="Wartość netto" totalsRowFunction="sum" dataDxfId="12" totalsRowDxfId="13" dataCellStyle="Walutowy">
      <calculatedColumnFormula>Tabela952[[#This Row],[Ilość]]*Tabela952[[#This Row],[C.j. netto]]</calculatedColumnFormula>
    </tableColumn>
    <tableColumn id="7" xr3:uid="{20DEFA45-C77F-4041-B3A9-53A7EE027D24}" name="Stawka podatku VAT" dataDxfId="10" totalsRowDxfId="11"/>
    <tableColumn id="8" xr3:uid="{35927F10-75F5-4415-AE7D-64690F3F6850}" name="C.j. brutto" dataDxfId="8" totalsRowDxfId="9" dataCellStyle="Walutowy"/>
    <tableColumn id="9" xr3:uid="{716098A0-7BAB-47C2-BC08-E5E0F553E6AD}" name="Wartość brutto" dataDxfId="6" totalsRowDxfId="7"/>
    <tableColumn id="10" xr3:uid="{86373994-38AF-4983-9255-338C90E3A975}" name="Producent " dataDxfId="4" totalsRowDxfId="5"/>
    <tableColumn id="11" xr3:uid="{D02BDB33-8754-47A2-AF29-E35762956170}" name="Kod EAN" dataDxfId="2" totalsRowDxfId="3"/>
    <tableColumn id="12" xr3:uid="{B17914C7-D406-48BE-AFAC-CF01631C73AD}" name="Nazwa handlowa, dawka, postać , ilość w opakowaniu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0DC5-1660-4213-8350-2CC9B87CB495}">
  <sheetPr>
    <pageSetUpPr fitToPage="1"/>
  </sheetPr>
  <dimension ref="A1:M55"/>
  <sheetViews>
    <sheetView tabSelected="1" workbookViewId="0">
      <selection activeCell="C21" sqref="C21"/>
    </sheetView>
  </sheetViews>
  <sheetFormatPr defaultRowHeight="14.4" x14ac:dyDescent="0.3"/>
  <cols>
    <col min="1" max="1" width="14.109375" customWidth="1"/>
    <col min="2" max="2" width="49.6640625" style="2" customWidth="1"/>
    <col min="3" max="4" width="8.88671875" style="3"/>
    <col min="5" max="5" width="13.33203125" style="4" customWidth="1"/>
    <col min="6" max="6" width="18" style="4" customWidth="1"/>
    <col min="7" max="7" width="19.33203125" customWidth="1"/>
    <col min="8" max="8" width="18.33203125" style="5" customWidth="1"/>
    <col min="9" max="9" width="28.109375" customWidth="1"/>
    <col min="10" max="10" width="32.33203125" customWidth="1"/>
    <col min="11" max="11" width="20.33203125" customWidth="1"/>
    <col min="12" max="12" width="46.6640625" customWidth="1"/>
  </cols>
  <sheetData>
    <row r="1" spans="1:13" x14ac:dyDescent="0.3">
      <c r="A1" s="1" t="s">
        <v>0</v>
      </c>
    </row>
    <row r="3" spans="1:13" ht="39.9" customHeight="1" x14ac:dyDescent="0.3">
      <c r="A3" s="6" t="s">
        <v>1</v>
      </c>
      <c r="B3" s="7"/>
      <c r="C3" s="7"/>
      <c r="D3" s="7"/>
      <c r="E3" s="7"/>
    </row>
    <row r="4" spans="1:13" ht="39.9" customHeight="1" x14ac:dyDescent="0.3">
      <c r="A4" s="6" t="s">
        <v>2</v>
      </c>
      <c r="B4" s="7"/>
      <c r="C4" s="7"/>
      <c r="D4" s="7"/>
      <c r="E4" s="7"/>
    </row>
    <row r="5" spans="1:13" ht="39.9" customHeight="1" x14ac:dyDescent="0.3">
      <c r="A5" s="6" t="s">
        <v>3</v>
      </c>
      <c r="B5" s="7"/>
      <c r="C5" s="7"/>
      <c r="D5" s="7"/>
      <c r="E5" s="7"/>
    </row>
    <row r="8" spans="1:13" x14ac:dyDescent="0.3">
      <c r="A8" s="8" t="s">
        <v>4</v>
      </c>
      <c r="B8" s="9" t="s">
        <v>5</v>
      </c>
      <c r="C8" s="9" t="s">
        <v>6</v>
      </c>
      <c r="D8" s="10" t="s">
        <v>7</v>
      </c>
      <c r="E8" s="11" t="s">
        <v>8</v>
      </c>
      <c r="F8" s="11" t="s">
        <v>9</v>
      </c>
      <c r="G8" s="9" t="s">
        <v>10</v>
      </c>
      <c r="H8" s="12" t="s">
        <v>11</v>
      </c>
      <c r="I8" s="9" t="s">
        <v>12</v>
      </c>
      <c r="J8" s="9" t="s">
        <v>13</v>
      </c>
      <c r="K8" s="9" t="s">
        <v>14</v>
      </c>
      <c r="L8" s="13" t="s">
        <v>15</v>
      </c>
      <c r="M8" s="14"/>
    </row>
    <row r="9" spans="1:13" x14ac:dyDescent="0.3">
      <c r="A9" s="15" t="s">
        <v>16</v>
      </c>
      <c r="B9" s="16" t="s">
        <v>17</v>
      </c>
      <c r="C9" s="17" t="s">
        <v>18</v>
      </c>
      <c r="D9" s="18">
        <v>50</v>
      </c>
      <c r="E9" s="19"/>
      <c r="F9" s="19">
        <f>Tabela952[[#This Row],[Ilość]]*Tabela952[[#This Row],[C.j. netto]]</f>
        <v>0</v>
      </c>
      <c r="G9" s="20"/>
      <c r="H9" s="21"/>
      <c r="I9" s="20"/>
      <c r="J9" s="20"/>
      <c r="K9" s="20"/>
      <c r="L9" s="20"/>
    </row>
    <row r="10" spans="1:13" x14ac:dyDescent="0.3">
      <c r="A10" s="15" t="s">
        <v>19</v>
      </c>
      <c r="B10" s="16" t="s">
        <v>20</v>
      </c>
      <c r="C10" s="17" t="s">
        <v>18</v>
      </c>
      <c r="D10" s="18">
        <v>310</v>
      </c>
      <c r="E10" s="19"/>
      <c r="F10" s="19">
        <f>Tabela952[[#This Row],[Ilość]]*Tabela952[[#This Row],[C.j. netto]]</f>
        <v>0</v>
      </c>
      <c r="G10" s="20"/>
      <c r="H10" s="21"/>
      <c r="I10" s="20"/>
      <c r="J10" s="20"/>
      <c r="K10" s="20"/>
      <c r="L10" s="20"/>
    </row>
    <row r="11" spans="1:13" x14ac:dyDescent="0.3">
      <c r="A11" s="15" t="s">
        <v>21</v>
      </c>
      <c r="B11" s="16" t="s">
        <v>22</v>
      </c>
      <c r="C11" s="17" t="s">
        <v>18</v>
      </c>
      <c r="D11" s="18">
        <v>50</v>
      </c>
      <c r="E11" s="19"/>
      <c r="F11" s="19">
        <f>Tabela952[[#This Row],[Ilość]]*Tabela952[[#This Row],[C.j. netto]]</f>
        <v>0</v>
      </c>
      <c r="G11" s="20"/>
      <c r="H11" s="21"/>
      <c r="I11" s="20"/>
      <c r="J11" s="20"/>
      <c r="K11" s="20"/>
      <c r="L11" s="20"/>
    </row>
    <row r="12" spans="1:13" x14ac:dyDescent="0.3">
      <c r="A12" s="15" t="s">
        <v>23</v>
      </c>
      <c r="B12" s="16" t="s">
        <v>24</v>
      </c>
      <c r="C12" s="17" t="s">
        <v>18</v>
      </c>
      <c r="D12" s="18">
        <v>120</v>
      </c>
      <c r="E12" s="19"/>
      <c r="F12" s="19">
        <f>Tabela952[[#This Row],[Ilość]]*Tabela952[[#This Row],[C.j. netto]]</f>
        <v>0</v>
      </c>
      <c r="G12" s="20"/>
      <c r="H12" s="21"/>
      <c r="I12" s="20"/>
      <c r="J12" s="20"/>
      <c r="K12" s="20"/>
      <c r="L12" s="20"/>
    </row>
    <row r="13" spans="1:13" x14ac:dyDescent="0.3">
      <c r="A13" s="15" t="s">
        <v>25</v>
      </c>
      <c r="B13" s="16" t="s">
        <v>26</v>
      </c>
      <c r="C13" s="17" t="s">
        <v>27</v>
      </c>
      <c r="D13" s="18">
        <v>400</v>
      </c>
      <c r="E13" s="19"/>
      <c r="F13" s="19">
        <f>Tabela952[[#This Row],[Ilość]]*Tabela952[[#This Row],[C.j. netto]]</f>
        <v>0</v>
      </c>
      <c r="G13" s="20"/>
      <c r="H13" s="21"/>
      <c r="I13" s="20"/>
      <c r="J13" s="20"/>
      <c r="K13" s="20"/>
      <c r="L13" s="20"/>
    </row>
    <row r="14" spans="1:13" ht="27.6" x14ac:dyDescent="0.3">
      <c r="A14" s="15" t="s">
        <v>28</v>
      </c>
      <c r="B14" s="16" t="s">
        <v>29</v>
      </c>
      <c r="C14" s="17" t="s">
        <v>30</v>
      </c>
      <c r="D14" s="18">
        <v>440</v>
      </c>
      <c r="E14" s="19"/>
      <c r="F14" s="19">
        <f>Tabela952[[#This Row],[Ilość]]*Tabela952[[#This Row],[C.j. netto]]</f>
        <v>0</v>
      </c>
      <c r="G14" s="20"/>
      <c r="H14" s="21"/>
      <c r="I14" s="20"/>
      <c r="J14" s="20"/>
      <c r="K14" s="20"/>
      <c r="L14" s="20"/>
    </row>
    <row r="15" spans="1:13" ht="27.6" x14ac:dyDescent="0.3">
      <c r="A15" s="15" t="s">
        <v>31</v>
      </c>
      <c r="B15" s="16" t="s">
        <v>32</v>
      </c>
      <c r="C15" s="17" t="s">
        <v>30</v>
      </c>
      <c r="D15" s="22">
        <v>800</v>
      </c>
      <c r="E15" s="19"/>
      <c r="F15" s="19">
        <f>Tabela952[[#This Row],[Ilość]]*Tabela952[[#This Row],[C.j. netto]]</f>
        <v>0</v>
      </c>
      <c r="G15" s="20"/>
      <c r="H15" s="21"/>
      <c r="I15" s="20"/>
      <c r="J15" s="20"/>
      <c r="K15" s="20"/>
      <c r="L15" s="20"/>
    </row>
    <row r="16" spans="1:13" ht="27.6" x14ac:dyDescent="0.3">
      <c r="A16" s="15" t="s">
        <v>33</v>
      </c>
      <c r="B16" s="16" t="s">
        <v>34</v>
      </c>
      <c r="C16" s="17" t="s">
        <v>30</v>
      </c>
      <c r="D16" s="18">
        <v>400</v>
      </c>
      <c r="E16" s="19"/>
      <c r="F16" s="19">
        <f>Tabela952[[#This Row],[Ilość]]*Tabela952[[#This Row],[C.j. netto]]</f>
        <v>0</v>
      </c>
      <c r="G16" s="20"/>
      <c r="H16" s="21"/>
      <c r="I16" s="20"/>
      <c r="J16" s="20"/>
      <c r="K16" s="20"/>
      <c r="L16" s="20"/>
    </row>
    <row r="17" spans="1:12" x14ac:dyDescent="0.3">
      <c r="A17" s="23" t="s">
        <v>35</v>
      </c>
      <c r="B17" s="24"/>
      <c r="C17" s="25"/>
      <c r="D17" s="25"/>
      <c r="E17" s="26"/>
      <c r="F17" s="27">
        <f>SUBTOTAL(109,Tabela952[Wartość netto])</f>
        <v>0</v>
      </c>
      <c r="G17" s="26"/>
      <c r="H17" s="25"/>
      <c r="I17" s="26"/>
      <c r="J17" s="26"/>
      <c r="K17" s="26"/>
      <c r="L17" s="26"/>
    </row>
    <row r="18" spans="1:12" x14ac:dyDescent="0.3">
      <c r="A18" s="28"/>
      <c r="B18" s="29"/>
      <c r="E18"/>
      <c r="F18" s="30"/>
      <c r="H18" s="3"/>
    </row>
    <row r="19" spans="1:12" ht="28.8" x14ac:dyDescent="0.3">
      <c r="A19" s="31" t="s">
        <v>36</v>
      </c>
      <c r="B19" s="2" t="s">
        <v>37</v>
      </c>
      <c r="E19"/>
      <c r="F19" s="30"/>
      <c r="H19" s="3"/>
    </row>
    <row r="20" spans="1:12" x14ac:dyDescent="0.3">
      <c r="A20" s="28"/>
      <c r="B20" s="29"/>
      <c r="E20"/>
      <c r="F20" s="30"/>
      <c r="H20" s="3"/>
    </row>
    <row r="21" spans="1:12" ht="28.8" x14ac:dyDescent="0.3">
      <c r="A21" s="32" t="s">
        <v>38</v>
      </c>
      <c r="B21" s="33"/>
    </row>
    <row r="22" spans="1:12" x14ac:dyDescent="0.3">
      <c r="A22" s="34" t="s">
        <v>39</v>
      </c>
      <c r="B22" s="33"/>
      <c r="L22" s="35"/>
    </row>
    <row r="23" spans="1:12" x14ac:dyDescent="0.3">
      <c r="A23" s="34" t="s">
        <v>40</v>
      </c>
      <c r="B23" s="33"/>
      <c r="L23" s="36" t="s">
        <v>41</v>
      </c>
    </row>
    <row r="29" spans="1:12" x14ac:dyDescent="0.3">
      <c r="B29"/>
      <c r="C29"/>
      <c r="D29"/>
      <c r="E29"/>
      <c r="F29"/>
    </row>
    <row r="30" spans="1:12" x14ac:dyDescent="0.3">
      <c r="B30"/>
      <c r="C30"/>
      <c r="D30"/>
      <c r="E30"/>
      <c r="F30"/>
    </row>
    <row r="31" spans="1:12" x14ac:dyDescent="0.3">
      <c r="B31"/>
      <c r="C31"/>
      <c r="D31"/>
      <c r="E31"/>
      <c r="F31"/>
    </row>
    <row r="32" spans="1:12" x14ac:dyDescent="0.3">
      <c r="B32"/>
      <c r="C32"/>
      <c r="D32"/>
      <c r="E32"/>
      <c r="F32"/>
    </row>
    <row r="33" spans="2:6" x14ac:dyDescent="0.3">
      <c r="B33"/>
      <c r="C33"/>
      <c r="D33"/>
      <c r="E33"/>
      <c r="F33"/>
    </row>
    <row r="52" ht="30" customHeight="1" x14ac:dyDescent="0.3"/>
    <row r="53" ht="30" customHeight="1" x14ac:dyDescent="0.3"/>
    <row r="54" ht="30" customHeight="1" x14ac:dyDescent="0.3"/>
    <row r="55" ht="30" customHeight="1" x14ac:dyDescent="0.3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Z14</vt:lpstr>
      <vt:lpstr>'Z14'!Obszar_wydruku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Marcin Bochniarz</cp:lastModifiedBy>
  <dcterms:created xsi:type="dcterms:W3CDTF">2024-12-16T12:41:20Z</dcterms:created>
  <dcterms:modified xsi:type="dcterms:W3CDTF">2024-12-16T12:42:35Z</dcterms:modified>
</cp:coreProperties>
</file>