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150-38\Desktop\załacznik\"/>
    </mc:Choice>
  </mc:AlternateContent>
  <xr:revisionPtr revIDLastSave="0" documentId="8_{C3670374-E97F-43BF-B287-8087ADDB4E20}" xr6:coauthVersionLast="36" xr6:coauthVersionMax="36" xr10:uidLastSave="{00000000-0000-0000-0000-000000000000}"/>
  <bookViews>
    <workbookView xWindow="0" yWindow="0" windowWidth="21570" windowHeight="7890" tabRatio="558" activeTab="9" xr2:uid="{D0EE762A-4119-4AB0-A22B-D9958FAABE1F}"/>
  </bookViews>
  <sheets>
    <sheet name="Z1" sheetId="1" r:id="rId1"/>
    <sheet name="Z2" sheetId="4" r:id="rId2"/>
    <sheet name="Z3" sheetId="5" r:id="rId3"/>
    <sheet name="Z4" sheetId="6" r:id="rId4"/>
    <sheet name="Z5" sheetId="7" r:id="rId5"/>
    <sheet name="Z6" sheetId="8" r:id="rId6"/>
    <sheet name="Z7" sheetId="9" r:id="rId7"/>
    <sheet name="Z8" sheetId="10" r:id="rId8"/>
    <sheet name="Z9" sheetId="12" r:id="rId9"/>
    <sheet name="Z10" sheetId="13" r:id="rId10"/>
    <sheet name="Z11" sheetId="14" r:id="rId11"/>
    <sheet name="Z12" sheetId="16" r:id="rId12"/>
    <sheet name="Z13" sheetId="17" r:id="rId13"/>
    <sheet name="Z14" sheetId="18" r:id="rId14"/>
    <sheet name="Z15" sheetId="19" r:id="rId15"/>
    <sheet name="Z16" sheetId="20" r:id="rId16"/>
    <sheet name="Z17" sheetId="21" r:id="rId17"/>
    <sheet name="Z18" sheetId="73" r:id="rId18"/>
    <sheet name="Z19" sheetId="22" r:id="rId19"/>
    <sheet name="Z20" sheetId="23" r:id="rId20"/>
    <sheet name="Z21" sheetId="24" r:id="rId21"/>
    <sheet name="Z22" sheetId="25" r:id="rId22"/>
    <sheet name="Z23" sheetId="26" r:id="rId23"/>
    <sheet name="Z24" sheetId="27" r:id="rId24"/>
    <sheet name="Z25" sheetId="28" r:id="rId25"/>
    <sheet name="Z26" sheetId="29" r:id="rId26"/>
    <sheet name="Z27" sheetId="30" r:id="rId27"/>
    <sheet name="Z28" sheetId="32" r:id="rId28"/>
    <sheet name="Z29" sheetId="33" r:id="rId29"/>
    <sheet name="Z30" sheetId="34" r:id="rId30"/>
    <sheet name="Z31" sheetId="35" r:id="rId31"/>
    <sheet name="Z32" sheetId="36" r:id="rId32"/>
    <sheet name="Z33" sheetId="37" r:id="rId33"/>
    <sheet name="Z34" sheetId="38" r:id="rId34"/>
    <sheet name="Z35" sheetId="39" r:id="rId35"/>
    <sheet name="Z36" sheetId="40" r:id="rId36"/>
    <sheet name="Z37" sheetId="42" r:id="rId37"/>
    <sheet name="Z38" sheetId="43" r:id="rId38"/>
    <sheet name="Z39" sheetId="44" r:id="rId39"/>
    <sheet name="Z40" sheetId="45" r:id="rId40"/>
    <sheet name="Z41" sheetId="46" r:id="rId41"/>
    <sheet name="Z42" sheetId="47" r:id="rId42"/>
    <sheet name="Z43" sheetId="48" r:id="rId43"/>
    <sheet name="Z44" sheetId="49" r:id="rId44"/>
    <sheet name="Z45" sheetId="50" r:id="rId45"/>
    <sheet name="Z46" sheetId="51" r:id="rId46"/>
    <sheet name="Z47" sheetId="52" r:id="rId47"/>
    <sheet name="Z48" sheetId="53" r:id="rId48"/>
    <sheet name="Z49" sheetId="54" r:id="rId49"/>
    <sheet name="Z50" sheetId="55" r:id="rId50"/>
    <sheet name="Z51" sheetId="56" r:id="rId51"/>
    <sheet name="Z52" sheetId="57" r:id="rId52"/>
    <sheet name="Z53" sheetId="58" r:id="rId53"/>
    <sheet name="Z54" sheetId="59" r:id="rId54"/>
    <sheet name="Z55" sheetId="60" r:id="rId55"/>
    <sheet name="Z56" sheetId="61" r:id="rId56"/>
    <sheet name="Z57" sheetId="62" r:id="rId57"/>
    <sheet name="Z58" sheetId="63" r:id="rId58"/>
    <sheet name="Z59" sheetId="64" r:id="rId59"/>
    <sheet name="Z60" sheetId="66" r:id="rId60"/>
    <sheet name="Z61" sheetId="67" r:id="rId61"/>
    <sheet name="Z62" sheetId="68" r:id="rId62"/>
    <sheet name="Z63" sheetId="69" r:id="rId63"/>
    <sheet name="Z64" sheetId="70" r:id="rId64"/>
    <sheet name="Z65" sheetId="76" r:id="rId65"/>
    <sheet name="Z66" sheetId="71" r:id="rId66"/>
    <sheet name="Z67" sheetId="72" r:id="rId67"/>
    <sheet name="Z68" sheetId="77" r:id="rId68"/>
    <sheet name="Z69" sheetId="78" r:id="rId69"/>
    <sheet name="Z70" sheetId="79" r:id="rId70"/>
    <sheet name="Z71" sheetId="80" r:id="rId71"/>
    <sheet name="Z72" sheetId="81" r:id="rId72"/>
    <sheet name="Z73" sheetId="82" r:id="rId73"/>
    <sheet name="Z74" sheetId="83" r:id="rId74"/>
    <sheet name="Z75" sheetId="86" r:id="rId75"/>
    <sheet name="Z76" sheetId="92" r:id="rId76"/>
    <sheet name="Z77" sheetId="93" r:id="rId77"/>
    <sheet name="Z78" sheetId="94" r:id="rId78"/>
    <sheet name="Z79" sheetId="95" r:id="rId79"/>
    <sheet name="Z80" sheetId="96" r:id="rId80"/>
    <sheet name="Z81" sheetId="97" r:id="rId81"/>
    <sheet name="Z162" sheetId="195" state="hidden" r:id="rId82"/>
  </sheets>
  <definedNames>
    <definedName name="_xlnm.Print_Area" localSheetId="0">'Z1'!$A:$L</definedName>
    <definedName name="_xlnm.Print_Area" localSheetId="9">'Z10'!$A:$L</definedName>
    <definedName name="_xlnm.Print_Area" localSheetId="10">'Z11'!$A:$L</definedName>
    <definedName name="_xlnm.Print_Area" localSheetId="11">'Z12'!$A:$L</definedName>
    <definedName name="_xlnm.Print_Area" localSheetId="12">'Z13'!$A:$L</definedName>
    <definedName name="_xlnm.Print_Area" localSheetId="13">'Z14'!$A:$L</definedName>
    <definedName name="_xlnm.Print_Area" localSheetId="14">'Z15'!$A:$L</definedName>
    <definedName name="_xlnm.Print_Area" localSheetId="15">'Z16'!$A:$L</definedName>
    <definedName name="_xlnm.Print_Area" localSheetId="81">'Z162'!$A:$L</definedName>
    <definedName name="_xlnm.Print_Area" localSheetId="16">'Z17'!$A:$L</definedName>
    <definedName name="_xlnm.Print_Area" localSheetId="17">'Z18'!$A:$L</definedName>
    <definedName name="_xlnm.Print_Area" localSheetId="18">'Z19'!$A:$L</definedName>
    <definedName name="_xlnm.Print_Area" localSheetId="1">'Z2'!$A:$L</definedName>
    <definedName name="_xlnm.Print_Area" localSheetId="19">'Z20'!$A:$L</definedName>
    <definedName name="_xlnm.Print_Area" localSheetId="20">'Z21'!$A:$L</definedName>
    <definedName name="_xlnm.Print_Area" localSheetId="21">'Z22'!$A:$L</definedName>
    <definedName name="_xlnm.Print_Area" localSheetId="22">'Z23'!$A:$L</definedName>
    <definedName name="_xlnm.Print_Area" localSheetId="23">'Z24'!$A:$L</definedName>
    <definedName name="_xlnm.Print_Area" localSheetId="24">'Z25'!$A:$L</definedName>
    <definedName name="_xlnm.Print_Area" localSheetId="25">'Z26'!$A:$L</definedName>
    <definedName name="_xlnm.Print_Area" localSheetId="26">'Z27'!$A:$L</definedName>
    <definedName name="_xlnm.Print_Area" localSheetId="27">'Z28'!$A:$L</definedName>
    <definedName name="_xlnm.Print_Area" localSheetId="28">'Z29'!$A:$L</definedName>
    <definedName name="_xlnm.Print_Area" localSheetId="2">'Z3'!$A:$L</definedName>
    <definedName name="_xlnm.Print_Area" localSheetId="29">'Z30'!$A:$L</definedName>
    <definedName name="_xlnm.Print_Area" localSheetId="30">'Z31'!$A:$L</definedName>
    <definedName name="_xlnm.Print_Area" localSheetId="31">'Z32'!$A:$L</definedName>
    <definedName name="_xlnm.Print_Area" localSheetId="32">'Z33'!$A:$L</definedName>
    <definedName name="_xlnm.Print_Area" localSheetId="33">'Z34'!$A:$L</definedName>
    <definedName name="_xlnm.Print_Area" localSheetId="34">'Z35'!$A:$L</definedName>
    <definedName name="_xlnm.Print_Area" localSheetId="35">'Z36'!$A:$L</definedName>
    <definedName name="_xlnm.Print_Area" localSheetId="36">'Z37'!$A:$L</definedName>
    <definedName name="_xlnm.Print_Area" localSheetId="37">'Z38'!$A:$L</definedName>
    <definedName name="_xlnm.Print_Area" localSheetId="38">'Z39'!$A:$L</definedName>
    <definedName name="_xlnm.Print_Area" localSheetId="3">'Z4'!$A:$L</definedName>
    <definedName name="_xlnm.Print_Area" localSheetId="39">'Z40'!$A:$L</definedName>
    <definedName name="_xlnm.Print_Area" localSheetId="40">'Z41'!$A:$L</definedName>
    <definedName name="_xlnm.Print_Area" localSheetId="41">'Z42'!$A:$L</definedName>
    <definedName name="_xlnm.Print_Area" localSheetId="42">'Z43'!$A:$L</definedName>
    <definedName name="_xlnm.Print_Area" localSheetId="43">'Z44'!$A:$L</definedName>
    <definedName name="_xlnm.Print_Area" localSheetId="44">'Z45'!$A:$L</definedName>
    <definedName name="_xlnm.Print_Area" localSheetId="45">'Z46'!$A:$L</definedName>
    <definedName name="_xlnm.Print_Area" localSheetId="46">'Z47'!$A:$L</definedName>
    <definedName name="_xlnm.Print_Area" localSheetId="47">'Z48'!$A:$L</definedName>
    <definedName name="_xlnm.Print_Area" localSheetId="48">'Z49'!$A:$L</definedName>
    <definedName name="_xlnm.Print_Area" localSheetId="4">'Z5'!$A:$L</definedName>
    <definedName name="_xlnm.Print_Area" localSheetId="49">'Z50'!$A:$L</definedName>
    <definedName name="_xlnm.Print_Area" localSheetId="50">'Z51'!$A:$L</definedName>
    <definedName name="_xlnm.Print_Area" localSheetId="51">'Z52'!$A:$L</definedName>
    <definedName name="_xlnm.Print_Area" localSheetId="52">'Z53'!$A:$L</definedName>
    <definedName name="_xlnm.Print_Area" localSheetId="53">'Z54'!$A:$L</definedName>
    <definedName name="_xlnm.Print_Area" localSheetId="54">'Z55'!$A:$L</definedName>
    <definedName name="_xlnm.Print_Area" localSheetId="55">'Z56'!$A:$L</definedName>
    <definedName name="_xlnm.Print_Area" localSheetId="56">'Z57'!$A:$L</definedName>
    <definedName name="_xlnm.Print_Area" localSheetId="57">'Z58'!$A:$L</definedName>
    <definedName name="_xlnm.Print_Area" localSheetId="58">'Z59'!$A:$L</definedName>
    <definedName name="_xlnm.Print_Area" localSheetId="5">'Z6'!$A:$L</definedName>
    <definedName name="_xlnm.Print_Area" localSheetId="59">'Z60'!$A:$L</definedName>
    <definedName name="_xlnm.Print_Area" localSheetId="60">'Z61'!$A:$L</definedName>
    <definedName name="_xlnm.Print_Area" localSheetId="61">'Z62'!$A:$L</definedName>
    <definedName name="_xlnm.Print_Area" localSheetId="62">'Z63'!$A:$L</definedName>
    <definedName name="_xlnm.Print_Area" localSheetId="63">'Z64'!$A:$L</definedName>
    <definedName name="_xlnm.Print_Area" localSheetId="64">'Z65'!$A:$L</definedName>
    <definedName name="_xlnm.Print_Area" localSheetId="65">'Z66'!$A:$L</definedName>
    <definedName name="_xlnm.Print_Area" localSheetId="66">'Z67'!$A:$L</definedName>
    <definedName name="_xlnm.Print_Area" localSheetId="67">'Z68'!$A:$L</definedName>
    <definedName name="_xlnm.Print_Area" localSheetId="68">'Z69'!$A:$L</definedName>
    <definedName name="_xlnm.Print_Area" localSheetId="6">'Z7'!$A:$L</definedName>
    <definedName name="_xlnm.Print_Area" localSheetId="69">'Z70'!$A:$L</definedName>
    <definedName name="_xlnm.Print_Area" localSheetId="70">'Z71'!$A:$L</definedName>
    <definedName name="_xlnm.Print_Area" localSheetId="71">'Z72'!$A:$L</definedName>
    <definedName name="_xlnm.Print_Area" localSheetId="72">'Z73'!$A:$L</definedName>
    <definedName name="_xlnm.Print_Area" localSheetId="73">'Z74'!$A:$L</definedName>
    <definedName name="_xlnm.Print_Area" localSheetId="74">'Z75'!$A:$L</definedName>
    <definedName name="_xlnm.Print_Area" localSheetId="75">'Z76'!$A:$L</definedName>
    <definedName name="_xlnm.Print_Area" localSheetId="76">'Z77'!$A:$L</definedName>
    <definedName name="_xlnm.Print_Area" localSheetId="77">'Z78'!$A:$L</definedName>
    <definedName name="_xlnm.Print_Area" localSheetId="78">'Z79'!$A:$L</definedName>
    <definedName name="_xlnm.Print_Area" localSheetId="7">'Z8'!$A:$L</definedName>
    <definedName name="_xlnm.Print_Area" localSheetId="79">'Z80'!$A:$L</definedName>
    <definedName name="_xlnm.Print_Area" localSheetId="80">'Z81'!$A:$L</definedName>
    <definedName name="_xlnm.Print_Area" localSheetId="8">'Z9'!$A:$L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95" l="1"/>
  <c r="F9" i="195"/>
  <c r="F10" i="195" s="1"/>
  <c r="F9" i="72" l="1"/>
</calcChain>
</file>

<file path=xl/sharedStrings.xml><?xml version="1.0" encoding="utf-8"?>
<sst xmlns="http://schemas.openxmlformats.org/spreadsheetml/2006/main" count="5192" uniqueCount="1446">
  <si>
    <t>L.p.</t>
  </si>
  <si>
    <t>j.m.</t>
  </si>
  <si>
    <t>Ilość</t>
  </si>
  <si>
    <t>C.j. brutto</t>
  </si>
  <si>
    <t>1.</t>
  </si>
  <si>
    <t>2.</t>
  </si>
  <si>
    <t>3.</t>
  </si>
  <si>
    <t>Stawka podatku VAT</t>
  </si>
  <si>
    <t>Wartość netto</t>
  </si>
  <si>
    <t>C.j. netto</t>
  </si>
  <si>
    <t xml:space="preserve">Producent </t>
  </si>
  <si>
    <t>Kod EAN</t>
  </si>
  <si>
    <t>Nazwa handlowa, dawka, postać , ilość w opakowaniu</t>
  </si>
  <si>
    <t>Wartość brutto</t>
  </si>
  <si>
    <t>Zadanie nr 1</t>
  </si>
  <si>
    <t>Nazwa, postać, dawka</t>
  </si>
  <si>
    <t>op.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</si>
  <si>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</si>
  <si>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</si>
  <si>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</si>
  <si>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</si>
  <si>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</si>
  <si>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</si>
  <si>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</si>
  <si>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</si>
  <si>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Zadanie nr 10</t>
  </si>
  <si>
    <t>4.</t>
  </si>
  <si>
    <t>5.</t>
  </si>
  <si>
    <t>Acetylcysteine -roztwór do wstrz. doż. (300 mg/3 ml)x 5 amp. 3 ml</t>
  </si>
  <si>
    <t>op</t>
  </si>
  <si>
    <t>Acetylcysteine- tabl. musujące (200 mg)x 20 szt.</t>
  </si>
  <si>
    <t>Acetylcysteine- tabl. musujące (600 mg)x 10 szt.</t>
  </si>
  <si>
    <t>6.</t>
  </si>
  <si>
    <t xml:space="preserve">Aluminium acetotartrate-  żel 1% 75 g </t>
  </si>
  <si>
    <t>7.</t>
  </si>
  <si>
    <t>Amlodipine  5   tabl. 5 mg x30</t>
  </si>
  <si>
    <t>8.</t>
  </si>
  <si>
    <t>Amlodipine 10   tabl. 0,01 g x30</t>
  </si>
  <si>
    <t>9.</t>
  </si>
  <si>
    <t>Amoxicillin   tabl.powl. 0.5 g x 16</t>
  </si>
  <si>
    <t>10.</t>
  </si>
  <si>
    <t>Amoxicillin   tabl.powl. 1 g x 16</t>
  </si>
  <si>
    <t>11.</t>
  </si>
  <si>
    <t xml:space="preserve">Amoxicillin/Clavulanic acid -  prosz.do sp.zaw.doust.457mg/5ml x70ml </t>
  </si>
  <si>
    <t>fl.</t>
  </si>
  <si>
    <t>12.</t>
  </si>
  <si>
    <t>Amoxicillin/Clavulanic acid -  tabl.powl. 0,625 g x 14</t>
  </si>
  <si>
    <t>13.</t>
  </si>
  <si>
    <t>14.</t>
  </si>
  <si>
    <t>Amoxicillin/Clavulanic acid  0,6 g  inj x 5 fiol.</t>
  </si>
  <si>
    <t>15.</t>
  </si>
  <si>
    <t>Amoxicillin/Clavulanic acid  1,2 g  inj.x 5 fiol.</t>
  </si>
  <si>
    <t>16.</t>
  </si>
  <si>
    <t>Bacitracin,Neomycin- maść tuba 20 g</t>
  </si>
  <si>
    <t>17.</t>
  </si>
  <si>
    <t>Bisoprolol fumarate tabl.powl. 5 mg x30</t>
  </si>
  <si>
    <t>18.</t>
  </si>
  <si>
    <t xml:space="preserve">Cefuroxime axetil   tabl.powl. 0,5 g x10 </t>
  </si>
  <si>
    <t>19.</t>
  </si>
  <si>
    <t>Clindamycin  roztwór do wstrz. dom. i inf. doż. (300 mg/2 ml) 2 ml x 5 amp.</t>
  </si>
  <si>
    <t>20.</t>
  </si>
  <si>
    <t>Clindamycin- kaps. (300 mg)x 16 szt.</t>
  </si>
  <si>
    <t>21.</t>
  </si>
  <si>
    <t xml:space="preserve">DICLOFENAC   tabl.powl. 0.05 g x 50 </t>
  </si>
  <si>
    <t>22.</t>
  </si>
  <si>
    <t xml:space="preserve">DICLOFENAC SODIUM   czop. 0.05 g x 10 </t>
  </si>
  <si>
    <t>23.</t>
  </si>
  <si>
    <t xml:space="preserve">DICLOFENAC SODIUM 100   czop. 0.1 g x 10 </t>
  </si>
  <si>
    <t>24.</t>
  </si>
  <si>
    <t>Diclofenac sodium- roztwór do wstrz. dom. (75 mg/3 ml)  3 ml x 10 amp.</t>
  </si>
  <si>
    <t>25.</t>
  </si>
  <si>
    <t>Ferric hydroxide/ polymaltose complex- syrop (50 mg Fe III/5 ml) but. 100 ml</t>
  </si>
  <si>
    <t>26.</t>
  </si>
  <si>
    <t>Ferric oxide saccharated complex- roztwór do wstrz. i inf. (20 mg Fe III/ml) 5 ml x 5 amp.</t>
  </si>
  <si>
    <t>27.</t>
  </si>
  <si>
    <t xml:space="preserve">FORMOTEROL FUMARATE  prosz.do inh.w kaps. 0,012 mg x 60 </t>
  </si>
  <si>
    <t>28.</t>
  </si>
  <si>
    <t>Ketoprofen - żel (25 mg/g) tuba 50 g</t>
  </si>
  <si>
    <t>29.</t>
  </si>
  <si>
    <t>Ketoprofen- inj. dom. i doż.(100 mg/2 ml) 2 ml x 10 amp.</t>
  </si>
  <si>
    <t>30.</t>
  </si>
  <si>
    <t>Ketoprofen- kaps. twarde (50 mg) x 20 szt.</t>
  </si>
  <si>
    <t>31.</t>
  </si>
  <si>
    <t>Ketoprofen- tabl. powl. (100 mg)x 30 szt.</t>
  </si>
  <si>
    <t>32.</t>
  </si>
  <si>
    <t>Nebivolol - tabl. 5 mg x 28 szt.</t>
  </si>
  <si>
    <t>33.</t>
  </si>
  <si>
    <t>34.</t>
  </si>
  <si>
    <t>Pantoprazole  tabl.powl. 0,04 g x56</t>
  </si>
  <si>
    <t>35.</t>
  </si>
  <si>
    <t>Pantoprazole- tabl. dojelitowe (20 mg)x 56 szt.</t>
  </si>
  <si>
    <t>36.</t>
  </si>
  <si>
    <t>Phenoxymethylpenicillin tabl. powl. (1 500 000 j.m.) 12 szt.</t>
  </si>
  <si>
    <t>37.</t>
  </si>
  <si>
    <t>38.</t>
  </si>
  <si>
    <t>PIPERACILLIN/TAZOBACTAM inj.doż. 4.5 g x10</t>
  </si>
  <si>
    <t>39.</t>
  </si>
  <si>
    <t>Pregabalin kaps. 75 mg x 56 szt.</t>
  </si>
  <si>
    <t>40.</t>
  </si>
  <si>
    <t>Pregabalin kaps. 150 mg x 56 szt.</t>
  </si>
  <si>
    <t>41.</t>
  </si>
  <si>
    <t>Sugammadex  0,5 g/5 ml  x 10 fiol.</t>
  </si>
  <si>
    <t>42.</t>
  </si>
  <si>
    <t>Torasemide- tabl. (10 mg) x 30 szt.</t>
  </si>
  <si>
    <t>43.</t>
  </si>
  <si>
    <t>Torasemide- tabl. (5 mg) x 30 szt.</t>
  </si>
  <si>
    <t>44.</t>
  </si>
  <si>
    <t>Vancomycin- proszek do sporz. roztw. do inf., ze wsk. do stosow. doustnego (1 g) 1 fiolka</t>
  </si>
  <si>
    <t>fiol.</t>
  </si>
  <si>
    <t>45.</t>
  </si>
  <si>
    <t>Vancomycin- proszek do sporz. roztw. do inf., ze wsk. do stosow. doustnego (500 mg) 1 fiolka</t>
  </si>
  <si>
    <t>46.</t>
  </si>
  <si>
    <t>fiol</t>
  </si>
  <si>
    <t xml:space="preserve">Voriconazole - proszek do sporz. roztw. do inf. (200 mg) 1 fiolka </t>
  </si>
  <si>
    <t xml:space="preserve">Allopurinol  tabl. 0,1 g x 50 </t>
  </si>
  <si>
    <t xml:space="preserve">Allopurinol  tabl. 0,3 g x 30 </t>
  </si>
  <si>
    <t xml:space="preserve">Amoxicillin/Clavulanic acid -  tabl.powl. 1 g x 14 </t>
  </si>
  <si>
    <t>Pantoprazole do inj.doż. 0,04 g x10 fiol.</t>
  </si>
  <si>
    <t>Wykonawca:</t>
  </si>
  <si>
    <t>NIP:</t>
  </si>
  <si>
    <t>KRS:</t>
  </si>
  <si>
    <t>Osoba do kontaktu:</t>
  </si>
  <si>
    <t>Tel.:</t>
  </si>
  <si>
    <t>email:</t>
  </si>
  <si>
    <t>Suma</t>
  </si>
  <si>
    <t>Podpis</t>
  </si>
  <si>
    <t>Meropenem- proszek do przyg. roztw. do wstrz. i   inf.(1 g) x10 fiol.</t>
  </si>
  <si>
    <t>Meropenem- proszek do przyg. roztw. do wstrz. i  inf.(500 mg)x 10 fiol.</t>
  </si>
  <si>
    <t>Imipenem /Cilastatin sodium  500 mg - proszek do przyg. roztw. do inf.x 10</t>
  </si>
  <si>
    <t>WYMÓG:</t>
  </si>
  <si>
    <t>Poz.1 i 2 -  trwałość po rozpuszczeniu  min. 24 h w temp. 2- 8 stopni C.</t>
  </si>
  <si>
    <t xml:space="preserve">AMPICILLIN   inj. 1 g x1 </t>
  </si>
  <si>
    <t xml:space="preserve">AMPICILLIN   inj. 2 g x1 </t>
  </si>
  <si>
    <t>Amoxicillin/Clavulanic acid -  prosz.do sp.roztw. do wstrz. lub inf. 2,2 g x 1 fiol.</t>
  </si>
  <si>
    <t>BENZYLPENICILLIN   POTASSIUM - inj. 1 000 000 j.m. x 1 fiol.</t>
  </si>
  <si>
    <t>BENZYLPENICILLIN   POTASSIUM - inj. 3 000 000 j.m. x 1 fiol.</t>
  </si>
  <si>
    <t>BENZYLPENICILLIN   POTASSIUM - inj. 5 000 000 j.m. x 1 fiol.</t>
  </si>
  <si>
    <t xml:space="preserve">CLARITHROMYCIN  500   tabl.powl. 0,5 g x14 </t>
  </si>
  <si>
    <t xml:space="preserve">CLINDAMYCIN - roztw. do wstrz. 600 mg/4ml  x 5 amp. </t>
  </si>
  <si>
    <t xml:space="preserve">CLOXACILLIN SODIUM    inj. 1 g x1 </t>
  </si>
  <si>
    <t xml:space="preserve">CLOXACILLIN SODIUM    inj. 2 g x1 </t>
  </si>
  <si>
    <t>CLOXACILLIN  -  tabl. powl. 500 mg  x 16 szt</t>
  </si>
  <si>
    <t>COLISTIMETHATE SODIUM  - liof. do sporz. roztw. do wstrz., inf. i inh. 1 000 000 j.m. x 20 fiol.</t>
  </si>
  <si>
    <t>Dexamethasone- aerozol na skórę, zawiesina (0,28 mg/g) 32,5 g (  55 ml)</t>
  </si>
  <si>
    <t>Dobutamine hydrochloride fiolka 250mg x 1</t>
  </si>
  <si>
    <t>DOXYCYCLINE HYDROCHLORIDE  inj. 0.1 g/5ml x10 fiol.</t>
  </si>
  <si>
    <t>Doxycycline - kaps. (100 mg) x10 szt.</t>
  </si>
  <si>
    <t xml:space="preserve">ERYTHROMYCINE tabl.powl. 0,2 g x16 </t>
  </si>
  <si>
    <t xml:space="preserve">NEOMYCIN SULPHATE  tabl. 0.25 g x16 </t>
  </si>
  <si>
    <t>NYSTATIN   susp. 100 000 j.m./ 1 ml  proszek  5 g</t>
  </si>
  <si>
    <t xml:space="preserve">RIFAMPICIN   kaps. 0,3 g x100 </t>
  </si>
  <si>
    <t xml:space="preserve">STREPTOMYCIN SULPHATE  inj. 1 g x1 fiol </t>
  </si>
  <si>
    <t>AMPICILLIN/SULBACTAM   inj. 0,75g x1 fiol.</t>
  </si>
  <si>
    <t xml:space="preserve">AMPICILLIN/SULBACTAM  inj.1,5 g x1 fiol </t>
  </si>
  <si>
    <t xml:space="preserve">AMPICILLIN/SULBACTAM  inj. 3,0 g x1 fiol </t>
  </si>
  <si>
    <t>Darbepoetin alfa- roztwór do wstrz. (500 µg/ml) x 1 wstrzykiwacz automatyczny</t>
  </si>
  <si>
    <t xml:space="preserve">Fortrans    proszek do sporz. roztw. doustnego 74 g x 48 saszetek </t>
  </si>
  <si>
    <t>Clonazepam- roztwór do wstrz. (1 mg/ml) x10 amp. 1 ml</t>
  </si>
  <si>
    <t>Clonazepam-tabl (0,5mg) x 30</t>
  </si>
  <si>
    <t>Clonazepam-tabl (2mg) x 30</t>
  </si>
  <si>
    <t xml:space="preserve">Diazepam- tabl. (5 mg)x 20 szt. </t>
  </si>
  <si>
    <t>Estazolam- tabl. (2 mg)x 20 szt.</t>
  </si>
  <si>
    <t xml:space="preserve">Lorazepam- draż. (1 mg) x25 szt. </t>
  </si>
  <si>
    <t>Lorazepam- draż. (2,5 mg) x25 szt.</t>
  </si>
  <si>
    <t>Lorazepam - rozt.do wstrz.( 4 mg/ml) 1 ml x 5 amp.</t>
  </si>
  <si>
    <t xml:space="preserve">Lormetazepam- tabl. (1 mg) x20 szt. </t>
  </si>
  <si>
    <t>GliclazideMR 60 mg x 90 tabl.</t>
  </si>
  <si>
    <t>Indapamide SR 1,5 mg x 108 tabl.</t>
  </si>
  <si>
    <t>Ivabradine  tabl. 5 mg x 112</t>
  </si>
  <si>
    <t>Ivabradine  tabl.7,5 mg x 112</t>
  </si>
  <si>
    <t>Perindopril argin. 10 mg x 90 tabl.</t>
  </si>
  <si>
    <t>Perindopril argin. 5 mg x 90 tabl.</t>
  </si>
  <si>
    <t>Perindopril argin.+Amlodipine 5mg/5mg x 90 tabl.</t>
  </si>
  <si>
    <t>Perindopril argin.+Amlodipine 5mg/10mg x 90 tabl.</t>
  </si>
  <si>
    <t>Perindopril argin.+Amlodipine 10mg/5mg x 90 tabl.</t>
  </si>
  <si>
    <t>Perindopril argin.+ Amlodipine 10mg/10mg x 90 tabl.</t>
  </si>
  <si>
    <t>Tianeptine sodium  12,5 mg x 108 tabl.</t>
  </si>
  <si>
    <t>Trimetazidine  MR 35 mg x 90 tabl.</t>
  </si>
  <si>
    <t>Bencyclane fumarate - tabl. (100 mg)x 60 szt.</t>
  </si>
  <si>
    <t>GLYCERYL  TRINITRATE  aerosol.do st.podjęzk. 0,4 mg/daw. x 200 D.</t>
  </si>
  <si>
    <t xml:space="preserve">METHYLDOPA  tabl. 0.25 g x 50 </t>
  </si>
  <si>
    <t>NITRENDIPINE    tabl. 0.01 g x 30</t>
  </si>
  <si>
    <t xml:space="preserve">NITRENDIPINE   tabl. 0.02 g x 30 </t>
  </si>
  <si>
    <t>Ondansetron - tabl.powl. (8 mg) x 10 szt.</t>
  </si>
  <si>
    <t xml:space="preserve">POTASSIUM CHLORIDE kaps.o przedłuż..uwal. 0,6 g x100 </t>
  </si>
  <si>
    <t xml:space="preserve">POVIDONE-IODINE  10%   maść   20 g </t>
  </si>
  <si>
    <t>Povidone-Iodine -roztw na skórę(100mg/ml) but.1000 ml</t>
  </si>
  <si>
    <t xml:space="preserve">Povidone-Iodine- globulki dopochwowe (200 mg) x 7 szt. </t>
  </si>
  <si>
    <t>ADENOSINE  inj. 6 mg/2ml x 6</t>
  </si>
  <si>
    <t xml:space="preserve">AMIODARONE HYDROCHLORIDE   inj. 0.15 g/3ml x 6 </t>
  </si>
  <si>
    <t xml:space="preserve">AMIODARONE HYDROCHLORIDE  tabl.powl. 0.2 g x 30 </t>
  </si>
  <si>
    <t>AMISULPRIDE - tabl. (200 mg) x 30 szt.</t>
  </si>
  <si>
    <t>AMISULPRIDE - tabl. powl. (400 mg) x 30 szt.</t>
  </si>
  <si>
    <t>CLOPIDOGREL- tabl. powl. (300 mg) x 30 szt.</t>
  </si>
  <si>
    <t>CLOPIDOGREL- tabl. powl. (75 mg) x 84 szt.</t>
  </si>
  <si>
    <t xml:space="preserve">ENOXAPARIN SODIUM   inj. 0.02 g/0.2ml x10 </t>
  </si>
  <si>
    <t xml:space="preserve">ENOXAPARIN SODIUM   inj.. 0,04 g/0,4 ML x10 </t>
  </si>
  <si>
    <t>ENOXAPARIN SODIUM   inj. 0,06 g/0,6 ml x 10</t>
  </si>
  <si>
    <t xml:space="preserve">ENOXAPARIN SODIUM   inj.. 0,08 g/0,8ml x 10 </t>
  </si>
  <si>
    <t xml:space="preserve">ENOXAPARIN SODIUM   inj.. 0,1 g/1ml x 10 </t>
  </si>
  <si>
    <t xml:space="preserve">Felodipine / Ramipril- tabl. powl. 2,5  x 28 szt. </t>
  </si>
  <si>
    <t xml:space="preserve">Felodipine / Ramipril- tabl. powl. 5  x 28 szt. </t>
  </si>
  <si>
    <t xml:space="preserve">GLIMEPIRIDE  2  tabl. 2 mg x 30 </t>
  </si>
  <si>
    <t>GLIMEPIRIDE  3  tabl. 3 mg x 30</t>
  </si>
  <si>
    <t>GLIMEPIRIDE  4  tabl. 4 mg x 30</t>
  </si>
  <si>
    <t>Insulin lispro - roztw. do wstrz. (100 j.m./ml) 10 wstrzyk. 3 ml SoloStar</t>
  </si>
  <si>
    <t>Insulin aspart - roztw. do wstrz. (100 j.m./ml) 10 wstrzyk. 3 ml SoloStar</t>
  </si>
  <si>
    <t>Insulinum glarginum + Lixisenatidum , roztwór do wstrzykiwań, 100+33 j/ml+mcg/ml -   3 wstrzykiwacze po 3 ml</t>
  </si>
  <si>
    <t>Insulinum glarginum + Lixisenatidum , roztwór do wstrzykiwań, 100+50 j/ml+mcg/ml -   3 wstrzykiwacze po 3 ml</t>
  </si>
  <si>
    <t>RAMIPRIL - tabl. (10 mg) x 28 szt.</t>
  </si>
  <si>
    <t>RAMIPRIL - tabl. (2,5 mg) x 28 szt.</t>
  </si>
  <si>
    <t>RAMIPRIL - tabl. (5 mg) x 28 szt.</t>
  </si>
  <si>
    <t>Rasburicase- proszek i rozp. do przyg. konc. do sporz. roztw. do inf. (1,5 mg) 3 fiolki + 3 amp. rozp. 1 ml</t>
  </si>
  <si>
    <t>RESONIUM A   prosz. 454 g</t>
  </si>
  <si>
    <t xml:space="preserve">TEICOPLANIN   liof.do inj. 0.2 g x1 </t>
  </si>
  <si>
    <t xml:space="preserve">TEICOPLANIN   liof.do inj. 0.4 g x1 </t>
  </si>
  <si>
    <t>Valproate sodium + Valproic acid granulat o przedł. Uwalnianiu  500 mg x  30 sasz.</t>
  </si>
  <si>
    <t>Valproate sodium + Valproic acid granulat o przedł. Uwalnianiu  750 mg x  30 sasz.</t>
  </si>
  <si>
    <t xml:space="preserve">Valproate sodium- inj. (400 mg/4 ml) x 1 fiol. </t>
  </si>
  <si>
    <t>VALPROIC ACID- tabl. powl. o przedł. uwalnianiu (300 mg)x 30</t>
  </si>
  <si>
    <t>VALPROIC ACID- tabl. powl. o przedł. uwalnianiu (500 mg)x 30</t>
  </si>
  <si>
    <t>INSULIN GLARGINE-  roztw. do wstrz. we wstrzykiwaczu (300 j./ml) 10 wstrzyk. 1,5ml SoloStar</t>
  </si>
  <si>
    <t>INSULIN GLARGINE-  roztw. do wstrz. (100 j./ml) 5 wstrzyk. 3 ml SoloStar</t>
  </si>
  <si>
    <t>INSULIN GLULISINE -  roztw. do wstrz. (100 j./ml) 5 wstrzyk. 3 ml SoloStar</t>
  </si>
  <si>
    <t xml:space="preserve">Leflunomide -  tabl. powl. (20 mg) 30 szt. </t>
  </si>
  <si>
    <t>Azithromycin - proszek do sporz. zaw. doustnej, 200 mg/5 ml , but. 20 ml</t>
  </si>
  <si>
    <t>Azithromycin -  tabl. powl. 250 mg x 6 szt</t>
  </si>
  <si>
    <t>Azithromycin -  tabl. powl. 500 mg x 3 szt.</t>
  </si>
  <si>
    <t>Alfacalcidol  - kaps. miękkie 0,25 µg x 100 szt.</t>
  </si>
  <si>
    <t>Alfacalcidol - kaps. miękkie 1 µg x m100 szt.</t>
  </si>
  <si>
    <t xml:space="preserve">Budesonide - zaw. do nebulizacji, 500 µg/ml 20 amp. 2 ml </t>
  </si>
  <si>
    <t>Clonidine hydrochloride  tabl.  0,075 mg x 50 tabl.</t>
  </si>
  <si>
    <t xml:space="preserve">Dimetindene maleate - krople doustne, roztw.1 mg/ml, but. 20 ml </t>
  </si>
  <si>
    <t xml:space="preserve">Thiamazole   tabl. 5 mg x 50 </t>
  </si>
  <si>
    <t>Vortioxetine  - tabl.powl. 10 mg x 28 tabl.</t>
  </si>
  <si>
    <t>swqadhj</t>
  </si>
  <si>
    <t>Zadanie nr 11</t>
  </si>
  <si>
    <t>Pierwiastki śladowe -koncentrat do sporządzania roztworu do infuzji - 9 pierwiastków w 10 ml  x 10 amp.</t>
  </si>
  <si>
    <t>Aminokwasy do leczenia żywieniowego pozajelitowego noworodków urodzonych przedwcześnie z glukozą, elektrolitami i emulsją tłuszczową w workach RTU trójkomorowych, 300ml. 5,9% roztwór aminokwasów z elektrolitami - 160 ml, 50% roztwór glukozy - 80 ml, 12,5% emulsja tłuszczowa - 60 ml x 10 szt.</t>
  </si>
  <si>
    <t>Koncentrat pierwiastków śladowych (Zn 100 µg/ml,  Cu 20 µg /ml, Mn 0,5 µg/ml, Jod 1 µg/ml, Selen 2 µg/ml) do żywienia pozajelitowego u wcześniaków, noworodków, niemowląt i dzieci x 10 fiol.</t>
  </si>
  <si>
    <t>Worek trzykomorowy do żywienia pozajelitowego  do podawania obwodowo lub centralnie,  zawierający aminokwasy,  glukozę i emulsję tłuszczową (80% oleju z oliwek i 20% oleju sojowego). Zawartości azotu 5,4 g i energia niebiałkowa 780 kcal, objętośc 1500 ml</t>
  </si>
  <si>
    <t>Worek trzykomorowy do żywienia pozajelitowego  do podawania obwodowo lub centralnie,  zawierający aminokwasy,  glukozę i emulsję tłuszczową (80% oleju z oliwek i 20% oleju sojowego). Zawartości azotu 7,3 g i energia niebiałkowa 1040 kcal, objętośc 2000 ml</t>
  </si>
  <si>
    <t>Worek trzykomorowy do żywienia pozajelitowego  do podawania obwodowo lub centralnie , zawierający aminokwasy,  glukozę i emulsję tłuszczową (80% oleju z oliwek i 20% oleju sojowego). Zawartości azotu 3,6 g i energia niebiałkowa 520 kcal, objętośc 1000 ml</t>
  </si>
  <si>
    <t>Worek dwukomorowy do żywienia pozajelitowego do podawania obwodowo lub centralnie, zawierający aminokwasy, glukozę i elektrolity o zawartości azotu 6,8 g i energia niebiałkowej  450 kcal, objętość 1500 ml x 6 szt.</t>
  </si>
  <si>
    <t>Worek trzykomorowy do żywienia pozajelitowego do podawania obwodowo lub centralnie , zawierający aminokwasy, glukozę i emulsję tłuszczową (80% oleju z oliwek i 20% oleju sojowego). Zawartości azotu 4g i energia niebiałkowa 600 kcal, objętośc 1000 ml  x 6 szt.</t>
  </si>
  <si>
    <t>Worek trzykomorowy do żywienia pozajelitowego  do podawania   obwodowo i centralnie , zawierający  elektrolity, aminokwasy,  glukozę i emulsję tłuszczową (20% oleju rybiego, 25%oleju z oliwek i 30% oleju sojowego,25% oleju kokosowego). Zawartości azotu 5,6 g, aminokwasów 34 g i energia całkowita 751 kcal, objętośc 1085 ml x 4 szt.</t>
  </si>
  <si>
    <t>Worek trzykomorowy do żywienia pozajelitowego do podawania obwodowo lub centralnie, zawierający aminokwasy, glukozę i emulsję tłuszczową (80% oleju z oliwek i 20% oleju sojowego). Zawartości azotu  6 g i energia niebiałkowa 900 kcal, objętośc 1500 ml x 4 szt.</t>
  </si>
  <si>
    <t>Worek trzykomorowy do żywienia pozajelitowego do podawania obwodowo lub centralnie, zawierający aminokwasy, glukozę i emulsję tłuszczową (80% oleju z oliwek i 20% oleju sojowego). Zawartości azotu  8 g i energia niebiałkowa 1200 kcal, objętośc 2000 ml x 4 szt.</t>
  </si>
  <si>
    <t>Worek trzykomorowy do żywienia pozajelitowego  do podawania  centralnie , zawierający  elektrolity, aminokwasy,  glukozę i emulsję tłuszczową (20% oleju rybiego, 25%oleju z oliwek i 30% oleju sojowego,25% oleju kokosowego). Zawartości azotu 9,1 g, aminokwasów 55 g i energia całkowita 1184 kcal, objętośc 1085 ml x 4 szt.</t>
  </si>
  <si>
    <t>Worek trzykomorowy do żywienia pozajelitowego  do podawania  centralnie,  zawierający aminokwasy,  glukozę i emulsję tłuszczową (80% oleju z oliwek i 20% oleju sojowego). Zawartości azotu 9,9 g i energia niebiałkowa 1560 kcal, objętośc 1500 ml</t>
  </si>
  <si>
    <t>Worek trzykomorowy do żywienia pozajelitowego  do podawania  centralnie,  zawierający aminokwasy,  glukozę i emulsję tłuszczową (80% oleju z oliwek i 20% oleju sojowego). Zawartości azotu 6,6 g i energia niebiałkowa 1040 kcal, objętośc 1000 ml</t>
  </si>
  <si>
    <t>Worek trzykomorowy do żywienia pozajelitowego  do podawania  centralnie,  zawierający aminokwasy,  glukozę i emulsję tłuszczową (80% oleju z oliwek i 20% oleju sojowego). Zawartości azotu 13,2 g i energia niebiałkowa 2080 kcal, objętośc 2000 ml</t>
  </si>
  <si>
    <t>Worek trzykomorowy do żywienia pozajelitowego  do podawania  centralnie,  zawierający aminokwasy,  glukozę i emulsję tłuszczową (80% oleju z oliwek i 20% oleju sojowegoo). Zawartości azotu 7 g i energia niebiałkowa 960 kcal, objętośc 1000 ml x 6 szt.</t>
  </si>
  <si>
    <t>Worek trzykomorowy do żywienia pozajelitowego  do podawania  centralnie,  zawierający aminokwasy,  glukozę i emulsję tłuszczową (80% oleju z oliwek i 20% oleju sojowegoo). Zawartości azotu 10,5 g i energia niebiałkowa 1440 kcal, objętośc 1500 ml x 4 szt.</t>
  </si>
  <si>
    <t>Worek trzykomorowy do żywienia pozajelitowego  do podawania  centralnie,  zawierający aminokwasy,  glukozę i emulsję tłuszczową (80% oleju z oliwek i 20% oleju sojowegoo). Zawartości azotu 14 g i energia niebiałkowa 1920 kcal, objętośc 2000 ml x 4 szt.</t>
  </si>
  <si>
    <t>Worek trzykomorowy do żywienia pozajelitowego  do podawania  centralnie,  zawierający aminokwasy,  glukozę i emulsję tłuszczową (80% oleju z oliwek i 20% oleju sojowegoo). Zawartości azotu 9 g i energia niebiałkowa 840 kcal, objętośc 1000 ml x 6 szt.</t>
  </si>
  <si>
    <t>Worek trzykomorowy do żywienia pozajelitowego  do podawania  centralnie,  zawierający aminokwasy,  glukozę i emulsję tłuszczową (80% oleju z oliwek i 20% oleju sojowegoo). Zawartości azotu 13,5 g i energia niebiałkowa 1260 kcal, objętośc 1500 ml x 4 szt.</t>
  </si>
  <si>
    <t>Worek trzykomorowy do żywienia pozajelitowego bez elektrolitów do podawania  centralnie,  zawierający aminokwasy,  glukozę i emulsję tłuszczową (80% oleju z oliwek i 20% oleju sojowegoo). Zawartości azotu 13,5 g i energia niebiałkowa 1260 kcal, objętośc 1500 ml x 4 szt.</t>
  </si>
  <si>
    <t>Worek trzykomorowy do żywienia pozajelitowego  do podawania  centralnie,  zawierający aminokwasy,  glukozę i emulsję tłuszczową (80% oleju z oliwek i 20% oleju sojowegoo). Zawartości azotu 7,8 g i energia niebiałkowa 420 kcal, objętośc 650 ml x 10 szt.</t>
  </si>
  <si>
    <t>Worek trzykomorowy do żywienia pozajelitowego  do podawania  centralnie,  zawierający aminokwasy,  glukozę i emulsję tłuszczową (80% oleju z oliwek i 20% oleju sojowegoo). Zawartości azotu 12 g i energia niebiałkowa 640 kcal, objętośc 1000 ml x 6 szt.</t>
  </si>
  <si>
    <t>Worek trzykomorowy do żywienia pozajelitowego  do podawania  centralnie,  zawierający aminokwasy,  glukozę i emulsję tłuszczową (80% oleju z oliwek i 20% oleju sojowegoo). Zawartości azotu 18 g i energia niebiałkowa 960 kcal, objętośc 1500 ml x 4 szt.</t>
  </si>
  <si>
    <t>Worek trzykomorowy do żywienia pozajelitowego  do podawania  i centralnie , zawierający  elektrolity, aminokwasy,  glukozę i emulsję tłuszczową (20% oleju rybiego, 25%oleju z oliwek i 30% oleju sojowego,25% oleju kokosowego). Zawartości azotu 12 g, aminokwasów 73  g i energia całkowita 1567 kcal, objętośc 1435 ml x 4 szt.</t>
  </si>
  <si>
    <t>Witaminy rozpuszczalne w tłuszczach i w wodzie 12 witamin 0,75g  fiol. x 1</t>
  </si>
  <si>
    <t xml:space="preserve">BEBILON 1 ADVANCE PRONUTRA/OD 1 MIES./   prosz  350 g </t>
  </si>
  <si>
    <t xml:space="preserve">BEBILON 2  ADVANCE PRONUTRA /OD 5 MIES./  prosz.  350 g </t>
  </si>
  <si>
    <t>BEBILON  PROSYNEO HA 1  płyn 90ml x 24 szt.</t>
  </si>
  <si>
    <t>BEBILON NENATAL PREMIUM 400g</t>
  </si>
  <si>
    <t>BEBILON NENATAL PREMIUM  (dla wcześniaków) płyn 70 ml x 24 but.</t>
  </si>
  <si>
    <t xml:space="preserve">BEBILON PEPTI 1 SYNEO  prosz.  400g </t>
  </si>
  <si>
    <t xml:space="preserve">BEBILON PEPTI 2  SYNEO   prosz.  400g </t>
  </si>
  <si>
    <t>BEBILON PRO EXPERT COMFORT 1    prosz.   400 g</t>
  </si>
  <si>
    <t>BEBILON HMF PRO EXPERT 2,2 g x 50 sasz.</t>
  </si>
  <si>
    <t>MLEKO NAN OPTIPRO  H.A. 1    prosz. 400 g</t>
  </si>
  <si>
    <t>MLEKO NAN OPTIPRO  H.A. 2  prosz. 800 g</t>
  </si>
  <si>
    <t>MLEKO PRE NAN (dla wcześniaków) płyn 70 ml x 32 but.</t>
  </si>
  <si>
    <t>MLEKO NAN OPTIPRO 1   650 g</t>
  </si>
  <si>
    <t>MLEKO NAN OPTIPRO 2   650 g</t>
  </si>
  <si>
    <t>METHYLPREDNISOLONE   tabl. 16 mg x 30</t>
  </si>
  <si>
    <t xml:space="preserve">METHYLPREDNISOLONE   tabl. 4 mg x 30 </t>
  </si>
  <si>
    <t xml:space="preserve">METHYLPREDNISOLONE   tabl. 8 mg x 30 </t>
  </si>
  <si>
    <t xml:space="preserve">METHYLPREDNISOLONE HEMISUCCINATE   inj. 1g/10 ml x 1 </t>
  </si>
  <si>
    <t xml:space="preserve">METHYLPREDNISOLONE HEMISUCCINATE   inj. 250 mg/5 ml x 1 </t>
  </si>
  <si>
    <t xml:space="preserve">Dexamethasoni phosphate - roztw. do wstrz. (4 mg/ml) 5 amp. 1 ml </t>
  </si>
  <si>
    <t>Zadanie nr 12</t>
  </si>
  <si>
    <t>Zadanie nr 13</t>
  </si>
  <si>
    <t>Zadanie nr 14</t>
  </si>
  <si>
    <t>Zadanie nr 15</t>
  </si>
  <si>
    <t xml:space="preserve">Surfactant -  zawiesina do stos. dotchawiczego i dooskrzelowego (120 mg/1,5 ml) 2 fiolki 1,5 ml </t>
  </si>
  <si>
    <t>Zadanie nr 16</t>
  </si>
  <si>
    <t>Cefepime dihydrochloride- proszek do sporz. roztw. do wstrz. (1 g) 1 fiol. x 10</t>
  </si>
  <si>
    <t xml:space="preserve">Cefepime dihydrochloride- proszek do sporz. roztw. do wstrz. (2 g) 1 fiol. x 10 </t>
  </si>
  <si>
    <t xml:space="preserve">CEFOPERAZONE  inj. 1g x1 </t>
  </si>
  <si>
    <t>Cefuroxime axetil- granulat do przyg. zaw. doustnej (125 mg/5 ml) but. 100 ml</t>
  </si>
  <si>
    <t>Cefuroxime axetil- granulat do przyg. zaw. doustnej (250 mg/5 ml) but. 50 ml</t>
  </si>
  <si>
    <t xml:space="preserve">CLARITHROMYCIN    gran.do p.zaw.doust   0,25 g/5ml 60 ml </t>
  </si>
  <si>
    <t xml:space="preserve">CLARITHROMYCIN   gran.do p.zaw.doust. 0,125 g/5ml  60 ml </t>
  </si>
  <si>
    <t xml:space="preserve">CO-TRIMOXAZOLE - zawiesina doustna (240 mg/5 ml) but. 100 ml </t>
  </si>
  <si>
    <t xml:space="preserve">LEVOFLOXACIN - roztw. do inf. (5 mg/ml) 100 ml x  10 szt. </t>
  </si>
  <si>
    <t xml:space="preserve">NEOMYCIN SULPHATE  0.5%   maść oczna  3 g </t>
  </si>
  <si>
    <t xml:space="preserve">NYSTATIN    tabl.dopoch. 100.000 j.m.. x10 </t>
  </si>
  <si>
    <t xml:space="preserve">NYSTATIN   tabl. 500.000 j.m. x16 </t>
  </si>
  <si>
    <t xml:space="preserve">PREP.ZŁOŻ. ( CHLORQUINALDOL,  METRONIDAZOLE )  tabl.dopoch. x 10  </t>
  </si>
  <si>
    <t>LINCOMYCIN roztw. do wstrz. i inf. (300 mg/ml) 1 amp. 2 ml x 1 fiol.</t>
  </si>
  <si>
    <t>Zadanie nr 17</t>
  </si>
  <si>
    <t xml:space="preserve">CILAZAPRIL   tabl.powl. 1 mg x 30 </t>
  </si>
  <si>
    <t xml:space="preserve">CILAZAPRIL   tabl.powl. 5 mg x 30 </t>
  </si>
  <si>
    <t>CILAZAPRIL  tabl.powl. 2,5 mg x 30</t>
  </si>
  <si>
    <t>Dexamethasone  - tabl. 4 mg  x 20</t>
  </si>
  <si>
    <t>Dexamethasone  - tabl. 8 mg  x 20</t>
  </si>
  <si>
    <t>Dexamethasone  - tabl. 20 mg  x 20</t>
  </si>
  <si>
    <t>Dexamethasone  - tabl. 40 mg  x 20</t>
  </si>
  <si>
    <t>GENTAMICIN SULPHATE  inj.dom.i doż. 0.08 g/2ml x10 amp.</t>
  </si>
  <si>
    <t>LANSOPRAZOLE   kaps. 0,03 g x28</t>
  </si>
  <si>
    <t>LETROZOLE -  tabl. powl. (2,5 mg) 30 szt.</t>
  </si>
  <si>
    <t xml:space="preserve">LEVOFLOXACIN- tabl. powl. (250 mg) x 10 szt. </t>
  </si>
  <si>
    <t xml:space="preserve">LEVOFLOXACIN- tabl. powl. (500 mg) x 10 szt. </t>
  </si>
  <si>
    <t xml:space="preserve">LOSARTANUM -  tabl. powl. (50 mg) x 28 szt. </t>
  </si>
  <si>
    <t xml:space="preserve">MIRTAZAPINE - tabl. powl. (30 mg)x 30 szt. </t>
  </si>
  <si>
    <t xml:space="preserve">MIRTAZAPINE - tabl. ulegające rozpadowi w jamie ustnej (30 mg)x 30 szt. </t>
  </si>
  <si>
    <t xml:space="preserve">SULFASALAZINE  EN   tabl.powl. 0.5 g x 100 </t>
  </si>
  <si>
    <t>TAMSULOSIN hydrochloride - kaps. o zmodyf. uwalnianiu (0,4 mg) 30 szt.</t>
  </si>
  <si>
    <t>THIETHYLPERAZINE MALATE inj. 6.5 mg/1ml x 5 amp.</t>
  </si>
  <si>
    <t xml:space="preserve">op </t>
  </si>
  <si>
    <t xml:space="preserve">THIETHYLPERAZINE MALATE  czop. 6.5 mg x 6 </t>
  </si>
  <si>
    <t xml:space="preserve">THIETHYLPERAZINE MALATE  tabl.powl. 6.5 mg x 50 </t>
  </si>
  <si>
    <t>ZIPRASIDONE - kaps.twarde  (80 mg) 56 szt.</t>
  </si>
  <si>
    <t>ZIPRASIDONE - kaps.twarde (40 mg) 56 szt.</t>
  </si>
  <si>
    <t>Zadanie nr 19</t>
  </si>
  <si>
    <t xml:space="preserve">ACENOCOUMAROL tabl. 4 mg x 60 </t>
  </si>
  <si>
    <t xml:space="preserve">ACETYLSALICYLIC ACID  tabl. powl. 0,15 g x 60 </t>
  </si>
  <si>
    <t xml:space="preserve">ACETYLSALICYLIC ACID tabl.powl. 0.075 g x 60 </t>
  </si>
  <si>
    <t>Acetylsalicylic acid S - tabl. (300 mg)x 20 szt.</t>
  </si>
  <si>
    <t xml:space="preserve">ACICLOVIR    tabl. 0.4g  x 30 </t>
  </si>
  <si>
    <t>AMIKACIN- krople do oczu (3 mg/ml) but. 5 ml  0,3%</t>
  </si>
  <si>
    <t xml:space="preserve">AMIKACIN SULPHATE   inj.  0.25 g/2 ml x1 </t>
  </si>
  <si>
    <t>amp</t>
  </si>
  <si>
    <t>AMIKACIN SULPHATE   inj. 1 g/4 ml x 1</t>
  </si>
  <si>
    <t xml:space="preserve">ANTAZOLINE HYDROCHLORIDE  inj.0.1g/2ml x10 </t>
  </si>
  <si>
    <t>AQUA pro inject. 10 ml x 100 amp.</t>
  </si>
  <si>
    <t>ARIPIPRAZOLE - tabl. (15 mg)x 28 szt.</t>
  </si>
  <si>
    <t>ATORVASTATIN- tabl. powl. (20 mg) 30 szt.</t>
  </si>
  <si>
    <t>ATORVASTATIN- tabl. powl. (40 mg) 30 szt.</t>
  </si>
  <si>
    <t xml:space="preserve">ATROPINE SULPHATE  inj. 0.5 mg/1ml x 10  </t>
  </si>
  <si>
    <t xml:space="preserve">ATROPINE SULPHATE  inj. 1 mg/1ml x 10 </t>
  </si>
  <si>
    <t xml:space="preserve">BACLOFEN   tabl. 0.01 g x 50 </t>
  </si>
  <si>
    <t xml:space="preserve">BACLOFEN  tabl. 0.025 g x 50 </t>
  </si>
  <si>
    <t>BARIUM SULFURICUM susp.200g/200ml   200 ml</t>
  </si>
  <si>
    <t>fl</t>
  </si>
  <si>
    <t>Betahistine dihydrochloride- tabl. (24 mg)x 60 szt.</t>
  </si>
  <si>
    <t>BUDESONIDE  zaw.do nebuliz. 0,125 mg/1ml  2 ml x 20</t>
  </si>
  <si>
    <t>BUDESONIDE  zaw.do nebuliz. 0,250 mg/1ml  2 ml x 20</t>
  </si>
  <si>
    <t>BUPIVACAINE HYDROCHLORIDE   0.5%   inj. 5 mg/1 ml  10 ml x 10 amp.</t>
  </si>
  <si>
    <t>Bupivacaine hydrochloride Spinal 0,5% Heavy - roztw. do wstrz. (5 mg/ml) 5 amp. 4 ml</t>
  </si>
  <si>
    <t xml:space="preserve">CARBAMAZEPINE RETARD  tabl.o przedł.uwaln.( 200 mg) x 50 </t>
  </si>
  <si>
    <t xml:space="preserve">Carbocisteine 5% - syrop (50 mg/ml) but. 120 ml </t>
  </si>
  <si>
    <t>CARVEDILOL  25  tabl. 0,025 g x 30</t>
  </si>
  <si>
    <t xml:space="preserve">CARVEDILOL  6,25  tabl. 6,25 mg x 30 </t>
  </si>
  <si>
    <t xml:space="preserve">CARVEDILOL 12,5  tabl. 0,0125 g x 30 </t>
  </si>
  <si>
    <t>CEFTAZIDIME-    proszek do przyg. roztw. do wstrz. doż. , dom. i inf. (1g) fiol.</t>
  </si>
  <si>
    <t xml:space="preserve">CEFUROXIME SODIUM  inj.doż./dom. 0,75 g x1 </t>
  </si>
  <si>
    <t xml:space="preserve">CEFUROXIME SODIUM inj.doż. 1,5 g x1 </t>
  </si>
  <si>
    <t xml:space="preserve">CETIRIZINE DIHYDROCHLOR.  tabl.powl. 0.01 g x 30 </t>
  </si>
  <si>
    <t xml:space="preserve">CETIRIZINE DIHYDROCHLOR. syrop 5 mg/5ml x 100ml </t>
  </si>
  <si>
    <t xml:space="preserve">CETIRIZINE DIHYDROCHLORIDE  1%   krople 0,01 g/1ml   20ml </t>
  </si>
  <si>
    <t xml:space="preserve">CIPROFLOXACIN  krople do oczu 0,3%  5ml </t>
  </si>
  <si>
    <t xml:space="preserve">Ciprofloxacin- tabl. powl. (250 mg)x 10 szt. </t>
  </si>
  <si>
    <t>Ciprofloxacin- tabl. powl. (500 mg)x 10 szt.</t>
  </si>
  <si>
    <t>CIPROFLOXACIN - roztwór do inf. (2 mg/ml)  100 ml x 40</t>
  </si>
  <si>
    <t>szt</t>
  </si>
  <si>
    <t xml:space="preserve">CIPROFLOXACIN - roztwór do inf. (2 mg/ml)  200 ml x 20 </t>
  </si>
  <si>
    <t xml:space="preserve">CLEMASTINE FUMARATE   tabl. 1 mg x 30 </t>
  </si>
  <si>
    <t xml:space="preserve">CLEMASTINE FUMARATE inj. 2 mg/2ml x 5 </t>
  </si>
  <si>
    <t>47.</t>
  </si>
  <si>
    <t xml:space="preserve">CLEMASTINE FUMARATE syrop 0.01 g/100 ml </t>
  </si>
  <si>
    <t>48.</t>
  </si>
  <si>
    <t xml:space="preserve">COLECALCIFEROL - płyn doustny (15 000 j.m./ml) 1 but. 10 ml  </t>
  </si>
  <si>
    <t>49.</t>
  </si>
  <si>
    <t xml:space="preserve">CO-TRIMOXAZOLE   inj. 0.48 g/5ml x 10 </t>
  </si>
  <si>
    <t>50.</t>
  </si>
  <si>
    <t>Cyanocobalamin- roztwór do wstrz. (100 µg/ml) x10 amp 1 ml</t>
  </si>
  <si>
    <t>51.</t>
  </si>
  <si>
    <t>Cyanocobalamin- roztwór do wstrz. (1000 µg/2 ml)x 5 amp. 2 ml</t>
  </si>
  <si>
    <t>52.</t>
  </si>
  <si>
    <t xml:space="preserve">DICLOFENAC PROLONGATUM   tabl.powl. 0.1 g x20 </t>
  </si>
  <si>
    <t>53.</t>
  </si>
  <si>
    <t>DIGOXIN   inj. 0.5 mg/2ml x 5</t>
  </si>
  <si>
    <t>54.</t>
  </si>
  <si>
    <t xml:space="preserve">DIGOXIN   tabl. 0.25 mg x 30 </t>
  </si>
  <si>
    <t>55.</t>
  </si>
  <si>
    <t xml:space="preserve">DOPAMINE HYDROCHLORIDE  4%   inj. 0.2 g/5ml x10 </t>
  </si>
  <si>
    <t>56.</t>
  </si>
  <si>
    <t>DOXAZOSIN- tabl. (2 mg)x 30 szt.</t>
  </si>
  <si>
    <t>57.</t>
  </si>
  <si>
    <t>DOXAZOSIN- tabl. (4 mg)x 30 szt.</t>
  </si>
  <si>
    <t>58.</t>
  </si>
  <si>
    <t xml:space="preserve">ENALAPRIL  MALEATE   tabl. 0,005 g x 60 </t>
  </si>
  <si>
    <t>59.</t>
  </si>
  <si>
    <t xml:space="preserve">ENALAPRIL  MALEATE   tabl.0,01 x 60 </t>
  </si>
  <si>
    <t>60.</t>
  </si>
  <si>
    <t xml:space="preserve">ENALAPRIL  MALEATE  tabl. 0,02 g x 60 </t>
  </si>
  <si>
    <t>61.</t>
  </si>
  <si>
    <t xml:space="preserve">EPINEPHRINE  inj. 1 mg/1ml x10 </t>
  </si>
  <si>
    <t>62.</t>
  </si>
  <si>
    <t>Escitalopram - tabl. powl. (10 mg) 28 szt.</t>
  </si>
  <si>
    <t>63.</t>
  </si>
  <si>
    <t>ESOMEPRAZOLE- proszek do przyg. roztw. do wstrz. i inf. (40 mg) 10 fiolek</t>
  </si>
  <si>
    <t>64.</t>
  </si>
  <si>
    <t>FLUCONAZOLE  tabl. 100 mg x 28</t>
  </si>
  <si>
    <t>65.</t>
  </si>
  <si>
    <t>66.</t>
  </si>
  <si>
    <t xml:space="preserve">FLUOXETINE kaps. 0,02 g x 30 </t>
  </si>
  <si>
    <t>67.</t>
  </si>
  <si>
    <t>Fosfomycyna 40 mg/ ml prosz.do sporz. roztw. do inf. 2 g x 10 but.</t>
  </si>
  <si>
    <t>68.</t>
  </si>
  <si>
    <t>Fosfomycyna 40 mg/ ml prosz.do sporz. roztw. do inf. 4 g x 10 but.</t>
  </si>
  <si>
    <t>69.</t>
  </si>
  <si>
    <t>FUROSEMIDE   inj. 0.02 g/2ml x5</t>
  </si>
  <si>
    <t>70.</t>
  </si>
  <si>
    <t xml:space="preserve">FUROSEMIDE  inj. 0.02G/2ML x50 amp </t>
  </si>
  <si>
    <t>71.</t>
  </si>
  <si>
    <t xml:space="preserve">FUROSEMIDE   tabl. 0.04 g x30 </t>
  </si>
  <si>
    <t>72.</t>
  </si>
  <si>
    <t>Gentamicin- krople do oczu, roztwór (3 mg/ml) but. 5 ml</t>
  </si>
  <si>
    <t>73.</t>
  </si>
  <si>
    <t xml:space="preserve">Haloperidol - krople doustne, roztwór (2 mg/ml) but. 10 ml </t>
  </si>
  <si>
    <t>74.</t>
  </si>
  <si>
    <t xml:space="preserve">Haloperidol - roztwór do wstrz. (5 mg/ml)x 10 amp. 1 ml </t>
  </si>
  <si>
    <t>75.</t>
  </si>
  <si>
    <t xml:space="preserve">Haloperidol - tabl. (1 mg)x 40 szt. </t>
  </si>
  <si>
    <t>76.</t>
  </si>
  <si>
    <t xml:space="preserve">Haloperodol - tabl. (5 mg) 30 szt. </t>
  </si>
  <si>
    <t>77.</t>
  </si>
  <si>
    <t>HEPARIN SODIUM    inj.doż. 25.000 j.m./ 5 ml x 10 fiol.</t>
  </si>
  <si>
    <t>78.</t>
  </si>
  <si>
    <t xml:space="preserve">HYDROCHLOROTHIAZIDE   tabl. 0.025 g x30 </t>
  </si>
  <si>
    <t>79.</t>
  </si>
  <si>
    <t>Ibuprofen (dla dzieci) - czopki doodbytnicze (60 mg)x 5 szt.</t>
  </si>
  <si>
    <t>80.</t>
  </si>
  <si>
    <t>Ibuprofen (dla dzieci) - czopki doodbytnicze (125 mg)x 5 szt.</t>
  </si>
  <si>
    <t>81.</t>
  </si>
  <si>
    <t xml:space="preserve">IBUPROFEN  dla dzieci  zaw.doust. 0,1 g/5ml  100ml </t>
  </si>
  <si>
    <t>82.</t>
  </si>
  <si>
    <t xml:space="preserve">IBUPROFEN  dla dzieci forte  zaw.doust. 0,2 g/5ml  100ml </t>
  </si>
  <si>
    <t>83.</t>
  </si>
  <si>
    <t>Ibuprofen- tabl. draż. (200 mg) x60 szt.</t>
  </si>
  <si>
    <t>84.</t>
  </si>
  <si>
    <t xml:space="preserve">INDAPAMIDE tabl.. 2,5 mg x 20 </t>
  </si>
  <si>
    <t>85.</t>
  </si>
  <si>
    <t xml:space="preserve">ITRACONAZOLE - kaps. (100 mg) 28 szt. </t>
  </si>
  <si>
    <t>86.</t>
  </si>
  <si>
    <t>KETOCONAZOLE - tabl.( 200 mg) 10 szt.</t>
  </si>
  <si>
    <t>87.</t>
  </si>
  <si>
    <t xml:space="preserve">LIDOCAINE HYDROCHLOR.cum NOREPINEPHRINE  2%  inj. 2 ml x 10 </t>
  </si>
  <si>
    <t>88.</t>
  </si>
  <si>
    <t>LIDOCAINE HYDROCHLORIDE   2%  inj. 0.02 g/1ml   2 ml x10 amp.</t>
  </si>
  <si>
    <t>89.</t>
  </si>
  <si>
    <t>LIDOCAINE HYDROCHLORIDE  1%  inj. 0.01 g/1ml   2 ml x 10 amp.</t>
  </si>
  <si>
    <t>90.</t>
  </si>
  <si>
    <t>LIDOCAINE HYDROCHLORIDE  1%  inj. 0.01 g/1ml   20 ml x 5 fiol.</t>
  </si>
  <si>
    <t>91.</t>
  </si>
  <si>
    <t>LIDOCAINE HYDROCHLORIDE  2%   inj. 0,02 g/1ml   20 ml x 5 fiol.</t>
  </si>
  <si>
    <t>92.</t>
  </si>
  <si>
    <t>Linezolid- roztwór do inf. (2 mg/ml) 1 worek 300 ml</t>
  </si>
  <si>
    <t>szt.</t>
  </si>
  <si>
    <t>93.</t>
  </si>
  <si>
    <t>LOPERAMIDE HYDROCHLORIDE  tabl. 2 mg x 30</t>
  </si>
  <si>
    <t>94.</t>
  </si>
  <si>
    <t xml:space="preserve">MAGNESIUM SULFURICUM   inj.doż. 2 g/10ml x10 </t>
  </si>
  <si>
    <t>95.</t>
  </si>
  <si>
    <t xml:space="preserve">METAMIZOLE SODIUM   inj. 1 g/2ml x 5 </t>
  </si>
  <si>
    <t>96.</t>
  </si>
  <si>
    <t>METAMIZOLE SODIUM   inj. 2.5 g/5ml x 5</t>
  </si>
  <si>
    <t>97.</t>
  </si>
  <si>
    <t>METAMIZOLE SODIUM   tabl. 0.5 g x 20</t>
  </si>
  <si>
    <t>98.</t>
  </si>
  <si>
    <t>METAMIZOLE SODIUM  krople doustne [roztw.]  500 mg/ml  but. 20 ml</t>
  </si>
  <si>
    <t>99.</t>
  </si>
  <si>
    <t xml:space="preserve">METAMIZOLE SODIUM  krople doustne [roztw.]  500 mg/ml  but. 100 ml </t>
  </si>
  <si>
    <t>100.</t>
  </si>
  <si>
    <t xml:space="preserve">METFORMIN HYDROCHLORIDE   tabl. 0.85 g x 60 </t>
  </si>
  <si>
    <t>101.</t>
  </si>
  <si>
    <t xml:space="preserve">METFORMIN HYDROCHLORIDE  tabl. 0.5 g x 60 </t>
  </si>
  <si>
    <t>102.</t>
  </si>
  <si>
    <t xml:space="preserve">METOCLOPRAMIDE HYDROCHLOR.    tabl. 0.01 g x50 </t>
  </si>
  <si>
    <t>103.</t>
  </si>
  <si>
    <t>METOCLOPRAMIDE HYDROCHLOR.  inj. 0.01 g/2ml x5</t>
  </si>
  <si>
    <t>104.</t>
  </si>
  <si>
    <t>METOPROLOL TARTRATE   inj. 1 mg/1ml    5 ml x 5 amp.</t>
  </si>
  <si>
    <t>105.</t>
  </si>
  <si>
    <t xml:space="preserve">METOPROLOL SUCCINATE  ZK 47,5 mg  tabl.o przedł.uwaln.  x 28 </t>
  </si>
  <si>
    <t>106.</t>
  </si>
  <si>
    <t xml:space="preserve">METOPROLOL SUCCINATE  ZK 95 mg  tabl.o przedł.uwaln. x 28 szt.  </t>
  </si>
  <si>
    <t>107.</t>
  </si>
  <si>
    <t xml:space="preserve">METOPROLOL TARTRATE  tabl. 0,05g x30 </t>
  </si>
  <si>
    <t>108.</t>
  </si>
  <si>
    <t xml:space="preserve">METOPROLOL TARTRATE  tabl. 0,1g x30 </t>
  </si>
  <si>
    <t>109.</t>
  </si>
  <si>
    <t xml:space="preserve">METRONIDAZOLE   tabl. 0.25 g x20 </t>
  </si>
  <si>
    <t>110.</t>
  </si>
  <si>
    <t xml:space="preserve">METRONIDAZOLE   tabl.dopoch. 0.5 g x10 </t>
  </si>
  <si>
    <t>111.</t>
  </si>
  <si>
    <t>METRONIDAZOLE  0.5%   inj. 100 ml x 40</t>
  </si>
  <si>
    <t>112.</t>
  </si>
  <si>
    <t xml:space="preserve">MOLSIDOMINE   tabl. 4 mg x 30 </t>
  </si>
  <si>
    <t>113.</t>
  </si>
  <si>
    <t xml:space="preserve">MOLSIDOMINE  tabl. 2 mg x 30 </t>
  </si>
  <si>
    <t>114.</t>
  </si>
  <si>
    <t xml:space="preserve">NALOXONE HYDROCHLORIDE   inj. 0.4 mg/1ml x 10 </t>
  </si>
  <si>
    <t>115.</t>
  </si>
  <si>
    <t>NOREPINEPHRINE TARTRATE   inj. 0,004g/4ml x 5 amp.</t>
  </si>
  <si>
    <t>116.</t>
  </si>
  <si>
    <t>NOREPINEPHRINE TARTRATE  inj. 1 mg/1ml x 10 amp.</t>
  </si>
  <si>
    <t>117.</t>
  </si>
  <si>
    <t xml:space="preserve">OFLOXACIN  0.3%   krop.do oczu 3 mg/1ml  5ml  </t>
  </si>
  <si>
    <t>118.</t>
  </si>
  <si>
    <t>OMEPRAZOLE- proszek do sporz. roztw. do inf. (40 mg) 1 fiolka</t>
  </si>
  <si>
    <t>119.</t>
  </si>
  <si>
    <t>OPIPRAMOL HYDROCHLORIDE  tabl. 0.05 g x 20</t>
  </si>
  <si>
    <t>120.</t>
  </si>
  <si>
    <t xml:space="preserve">PAPAVERINE HYDROCHLORIDE  inj. 0.04 g/2ml x10 </t>
  </si>
  <si>
    <t>121.</t>
  </si>
  <si>
    <t>Paracetamol,Tramadol hydrochloride   (1 tabl. powl. zawiera 37,5 mg chlorowodorku tramadolu i 325 mg paracetamolu.)x 60 tabl.powl.</t>
  </si>
  <si>
    <t>122.</t>
  </si>
  <si>
    <t>Pentoxifylline - tabl.powl.o przedł.uwalnianianiu (400mg) x 60</t>
  </si>
  <si>
    <t>123.</t>
  </si>
  <si>
    <t xml:space="preserve">PENTOXIFYLLINE   konc.do wl.doż. 0.3 g/15ml x10 </t>
  </si>
  <si>
    <t>124.</t>
  </si>
  <si>
    <t xml:space="preserve">Phenytoin tabl. 100 mg x 60 </t>
  </si>
  <si>
    <t>125.</t>
  </si>
  <si>
    <t>Phytomenadione- roztwór do wstrz. (10 mg/ml)  x 10 amp. 1 ml</t>
  </si>
  <si>
    <t>126.</t>
  </si>
  <si>
    <t xml:space="preserve">PHYTOMENADIONE   tabl.drażowane 0,01 g x 30 </t>
  </si>
  <si>
    <t>127.</t>
  </si>
  <si>
    <t>PIRACETAM    inj. 1 g/5ml x12</t>
  </si>
  <si>
    <t>128.</t>
  </si>
  <si>
    <t xml:space="preserve">PIRACETAM  inj. 12g/60 ml x20 </t>
  </si>
  <si>
    <t>129.</t>
  </si>
  <si>
    <t xml:space="preserve">PIRACETAM  tabl. powl. 1.2g x 60 </t>
  </si>
  <si>
    <t>130.</t>
  </si>
  <si>
    <t xml:space="preserve">PIRACETAM  tabl.powl. 0.8g x 60 </t>
  </si>
  <si>
    <t>131.</t>
  </si>
  <si>
    <t xml:space="preserve">POTASSIUM CHLORIDE 15% inj. 0.15 g/1ml 10 ml x 50 </t>
  </si>
  <si>
    <t>132.</t>
  </si>
  <si>
    <t xml:space="preserve">PREP.ZŁOŻ. ( AMILORID,  HYDROCHLOROTHIAZIDE ) mite  tabl. x 50 </t>
  </si>
  <si>
    <t>133.</t>
  </si>
  <si>
    <t xml:space="preserve">PREP.ZŁOŻ. ( AMILORID,  HYDROCHLOROTHIAZIDE ) tabl. x 50 </t>
  </si>
  <si>
    <t>134.</t>
  </si>
  <si>
    <t>Propafenone hydrochloride- tabl. powl. (150 mg)x 60 szt.</t>
  </si>
  <si>
    <t>135.</t>
  </si>
  <si>
    <t>Propafenone hydrochloride- tabl. powl. (300 mg)x 20 szt.</t>
  </si>
  <si>
    <t>136.</t>
  </si>
  <si>
    <t xml:space="preserve">PROPRANOLOL HYDROCHLORIDE  inj. 1 mg/1ml x10 </t>
  </si>
  <si>
    <t>137.</t>
  </si>
  <si>
    <t>Propranolol hydrochloride- tabl. (10 mg)x 50 szt.</t>
  </si>
  <si>
    <t>138.</t>
  </si>
  <si>
    <t>Propranolol hydrochloride- tabl. (40 mg) 50 szt.</t>
  </si>
  <si>
    <t>139.</t>
  </si>
  <si>
    <t>PYRANTEL PAMOATE   zaw. 0.25 g/5ml  15 ml</t>
  </si>
  <si>
    <t>140.</t>
  </si>
  <si>
    <t xml:space="preserve">PYRANTEL PAMOATE   tabl. 0.25 g x 3 </t>
  </si>
  <si>
    <t>141.</t>
  </si>
  <si>
    <t>Rosuvastatin- tabl. powl. (10 mg) 30 szt.</t>
  </si>
  <si>
    <t>142.</t>
  </si>
  <si>
    <t xml:space="preserve">Rosuvastatin- tabl. powl. (20 mg) 30 szt. </t>
  </si>
  <si>
    <t>143.</t>
  </si>
  <si>
    <t xml:space="preserve">Rosuvastatin- tabl. powl. (40 mg) 30 szt. </t>
  </si>
  <si>
    <t>144.</t>
  </si>
  <si>
    <t xml:space="preserve">SALBUTAMOL SULPHATE  inj. 0.5 mg/1ml x 10 </t>
  </si>
  <si>
    <t>145.</t>
  </si>
  <si>
    <t xml:space="preserve">SERTRALINE - tabl. powl. (50 mg)x 28 szt. </t>
  </si>
  <si>
    <t>146.</t>
  </si>
  <si>
    <t xml:space="preserve">SERTRALINE - tabl. powl. (100 mg)x 28 szt. </t>
  </si>
  <si>
    <t>147.</t>
  </si>
  <si>
    <t>Simvastatin- tabl. powl. (20 mg)x 28 szt.</t>
  </si>
  <si>
    <t>148.</t>
  </si>
  <si>
    <t xml:space="preserve">Simvastatin- tabl. powl. (40 mg)x 28 szt.   </t>
  </si>
  <si>
    <t>149.</t>
  </si>
  <si>
    <t>SODIUM CHLORIDE  inj. 9 mg/1ml   10 ml x 100</t>
  </si>
  <si>
    <t>150.</t>
  </si>
  <si>
    <t>SODIUM CHLORIDE 10%  inj. 10 ml  x 100</t>
  </si>
  <si>
    <t>151.</t>
  </si>
  <si>
    <t>SODIUM HYDROCARBONATE  8.4%  inj.doż. 20 ml x10</t>
  </si>
  <si>
    <t>152.</t>
  </si>
  <si>
    <t xml:space="preserve">SULFACETAMIDE SODIUM  10%   krop.do oczu  0,5 mg/ ml - x 12 </t>
  </si>
  <si>
    <t>153.</t>
  </si>
  <si>
    <t>TINIDAZOLE  tabl.powl. 0.5 g x 4</t>
  </si>
  <si>
    <t xml:space="preserve"> op</t>
  </si>
  <si>
    <t>154.</t>
  </si>
  <si>
    <t xml:space="preserve">TRAMADOL HYDROCHLOR. krop.doustne 0,1g/1ml  96ml </t>
  </si>
  <si>
    <t>155.</t>
  </si>
  <si>
    <t>TRAMADOL HYDROCHLOR.- roztwór do wstrz. (100 mg/2 ml)x 5 amp. 2 ml</t>
  </si>
  <si>
    <t>156.</t>
  </si>
  <si>
    <t>TRAMADOL HYDROCHLOR.- roztwór do wstrz. (50 mg/ml)x 5 amp. 1 ml</t>
  </si>
  <si>
    <t>157.</t>
  </si>
  <si>
    <t>TRAMADOL HYDROCHLOR.-tabl.o przedł.uwalnianiu (200 mg) x 30</t>
  </si>
  <si>
    <t>158.</t>
  </si>
  <si>
    <t>TRAMADOL HYDROCHLORIDE  kaps. 50mg x20</t>
  </si>
  <si>
    <t>159.</t>
  </si>
  <si>
    <t>TRAMADOL HYDROCHLORIDE tabl.o przedł.uwaln.( 100 mg ) x 30</t>
  </si>
  <si>
    <t>160.</t>
  </si>
  <si>
    <t>TROPICAMIDE  1%  - krople do oczu, roztwór (10 mg/ml) 10 ml (2 x 5 ml )</t>
  </si>
  <si>
    <t>161.</t>
  </si>
  <si>
    <t>Vitamin B group- tabl. draż.x 50 szt.</t>
  </si>
  <si>
    <t>162.</t>
  </si>
  <si>
    <t xml:space="preserve">VERAPAMIL HYDROCHLORIDE - tabl. powl. (40 mg) x 20  </t>
  </si>
  <si>
    <t>163.</t>
  </si>
  <si>
    <t>VALSARTAN- tabl. powl. (80 mg)x 28 szt.</t>
  </si>
  <si>
    <t>164.</t>
  </si>
  <si>
    <t>VALSARTAN- tabl. powl. (160 mg)x 28 szt.</t>
  </si>
  <si>
    <t xml:space="preserve">CALCIUM CHLORIDE  10% roztw. do wstrz. (100 mg/ml)  x 10 amp. 10 ml </t>
  </si>
  <si>
    <t xml:space="preserve">CEFAZOLIN - proszek do sporz. roztw. do wstrz. i inf. (1 g) 1 fiolka </t>
  </si>
  <si>
    <t xml:space="preserve">CEFOTAXIME  - proszek do sporz. roztw. do wstrz. (1 g) 1 fiolka </t>
  </si>
  <si>
    <t xml:space="preserve">CEFTRIAXONE SODIUM  - proszek do sporz. roztw. do wstrz. (1 g) 1 fiolka </t>
  </si>
  <si>
    <t xml:space="preserve">CEFTRIAXONE SODIUM -  proszek do sporz. roztw. do wstrz. (2 g) 1 fiolka </t>
  </si>
  <si>
    <t xml:space="preserve">Fludrocortisone acetate,Gramicidin,Neomycin - krople do oczu i uszu, zawiesina but. 5 ml </t>
  </si>
  <si>
    <t>Zadanie nr 20</t>
  </si>
  <si>
    <t>Diazepam- mikrowlewki doodbytnicze, roztwór (10 mg/2,5 ml)x 5 szt</t>
  </si>
  <si>
    <t xml:space="preserve">Diazepam- mikrowlewki doodbytnicze, roztwór (5 mg/2,5 ml)x 5 szt. </t>
  </si>
  <si>
    <t xml:space="preserve">Diazepam- roztwór do wstrz. (10 mg/2 ml)x 50 amp. 2 ml </t>
  </si>
  <si>
    <t xml:space="preserve">Ephedrine hydrochloride  inj. 0.025 g/1ml x10 </t>
  </si>
  <si>
    <t>Fentanyl-  (100 µg/2 ml)x 50 amp. 2 ml - roztwór do podania dom.,doż.podsk.,zewnątrzopon., podpajęcz.</t>
  </si>
  <si>
    <t xml:space="preserve">Midazolam- roztwór do wstrz. (5 mg/5 ml)x 10 amp. 5 ml </t>
  </si>
  <si>
    <t>Midazolam- roztwór do wstrz. (50 mg/10 ml)x 5 amp. 10 ml</t>
  </si>
  <si>
    <t xml:space="preserve">Morphine sulphate- roztwór do wstrz. (10 mg/ml) x10 amp. 1 ml </t>
  </si>
  <si>
    <t xml:space="preserve">Morphine sulphate- roztwór do wstrz. (20 mg/ml) x10 amp. 1 ml </t>
  </si>
  <si>
    <t>Oxycodone hydrochloride -roztw. do wstrz. i inf. (10 mg/ml) 5 amp. 1 ml</t>
  </si>
  <si>
    <t>Oxycodone hydrochloride -roztw. do wstrz. i inf. (10 mg/ml) 5 amp. 2 ml</t>
  </si>
  <si>
    <t>Oxycodone hydrochloride -roztw. do wstrz. i inf. (50 mg/ml) 5 amp. 1 ml</t>
  </si>
  <si>
    <t xml:space="preserve">Remifentanil - inj.  2 mg x 5 fiol. </t>
  </si>
  <si>
    <t xml:space="preserve">Remifentanil - inj.  5 mg x 5 fiol. </t>
  </si>
  <si>
    <t xml:space="preserve">Zolpidem tartrate- tabl. powl. (10 mg)x 20 szt. </t>
  </si>
  <si>
    <t>Zadanie nr 21</t>
  </si>
  <si>
    <t>CIPROFLOXACIN LACTATE  1% konc.do przyg. roz. 0,2g/20ml x10 fiol.</t>
  </si>
  <si>
    <t>CIPROFLOXACIN LACTATE 1%   konc.do sporz.roz. 0.1 g/10ml x10 amp.</t>
  </si>
  <si>
    <t>ALBUMIN HUMAN  roztw. do inf.  200 mg/ ml  10 ml</t>
  </si>
  <si>
    <t xml:space="preserve">CHLOROQUINE DIPHOSPHATE  tabl. 0,25 g x 30 </t>
  </si>
  <si>
    <t xml:space="preserve">CLARITHROMYCIN   inj.doż. 500mg x1fiol </t>
  </si>
  <si>
    <t>CO-TRIMOXAZOLE  960   tabl. 0.960  g x 10</t>
  </si>
  <si>
    <t xml:space="preserve">DEXAMETHASONE  tabl. 1 mg x 20 </t>
  </si>
  <si>
    <t xml:space="preserve">FLUDROCORTISONE ACETATE  tabl. 0.1 mg x 20 </t>
  </si>
  <si>
    <t>FURAGIN/FURAZIDIN   tabl. 0.05 g x 30</t>
  </si>
  <si>
    <t xml:space="preserve">Hydroxyzine hydrochloride - tabl. powl. (10 mg)x 30 szt. </t>
  </si>
  <si>
    <t xml:space="preserve">Hydroxyzine hydrochloride - tabl. powl. (25 mg)x 30 szt. </t>
  </si>
  <si>
    <t xml:space="preserve">LEVETIRACETAM  tabl.powl. 0,5 g x 50 </t>
  </si>
  <si>
    <t xml:space="preserve">Mianserin hydrochloride - tabl. powl. (10 mg)x 30 szt. </t>
  </si>
  <si>
    <t xml:space="preserve">Mianserin hydrochloride - tabl. powl. (30 mg)x 30 szt. </t>
  </si>
  <si>
    <t xml:space="preserve">NAPROXEN  250   tabl.  dojelit.0,25 g x 20 </t>
  </si>
  <si>
    <t xml:space="preserve">NAPROXEN  500   tabl. dojelit.0,5 g x 20 </t>
  </si>
  <si>
    <t xml:space="preserve">NICERGOLINE  tabl.powl. 0.01 g x50 </t>
  </si>
  <si>
    <t xml:space="preserve">NORFLOXACIN   tabl.powl. 400 mg x 20 </t>
  </si>
  <si>
    <t>Olanzapine - kaps. twarde (7,5 mg)x 30 szt.</t>
  </si>
  <si>
    <t>Olanzapine - tabl. powl.(10 mg) 30 szt.</t>
  </si>
  <si>
    <t>Olanzapine - tabl. powl.(5 mg) 30 szt.</t>
  </si>
  <si>
    <t>Olanzapine - tabl. ulegające rozpadowi w jamie ustnej (10 mg)x 28 szt.</t>
  </si>
  <si>
    <t>Olanzapine - tabl. ulegające rozpadowi w jamie ustnej (5 mg)x 28 szt.</t>
  </si>
  <si>
    <t xml:space="preserve">OMEPRAZOLE- kaps.  (20 mg) 56 szt.  </t>
  </si>
  <si>
    <t>PREDNISONE  tabl. 0.01 g x 20</t>
  </si>
  <si>
    <t xml:space="preserve">PREDNISONE  tabl. 0.02 g x 20 </t>
  </si>
  <si>
    <t xml:space="preserve">PREDNISONE  tabl. 5 mg x 100 </t>
  </si>
  <si>
    <t xml:space="preserve">PROGESTERONE  50   tabl.podj. 0,05 g x 30 </t>
  </si>
  <si>
    <t xml:space="preserve">PROGESTERONE  tabl.dopochw.  50 mg x 30  </t>
  </si>
  <si>
    <t xml:space="preserve">TETANUS IMMUNOGLOBULIN - roztwór do wstrz. dom. (250 j.m./ml) x 1 amp.-strzyk. 1 ml </t>
  </si>
  <si>
    <t>Venlafaxine - kaps. o przedł. uwalnianiu (150 mg)x 28 szt.</t>
  </si>
  <si>
    <t>Venlafaxine - kaps. o przedł. uwalnianiu (37,5 mg) x 28 szt.</t>
  </si>
  <si>
    <t>Venlafaxine - kaps. o przedł. uwalnianiu (75 mg)x 28 szt.</t>
  </si>
  <si>
    <t>Zadanie nr 22</t>
  </si>
  <si>
    <t>Zadanie nr 23</t>
  </si>
  <si>
    <t>Alfa lipoic acid  - tabl. powl.600 mg x 30</t>
  </si>
  <si>
    <t>Alfa lipoic acid  - roztw. do inf. 600 mg/50 ml</t>
  </si>
  <si>
    <t>ALBENDAZOLE  - tabl. do rozgr. i żucia  400 mg x 1 szt.</t>
  </si>
  <si>
    <t xml:space="preserve">ASPARGIN   tabl. 0.5 g x 50 </t>
  </si>
  <si>
    <t xml:space="preserve">ATROPA BELLADONNA EXTRACT  tabl. 0.25 mg x 20 </t>
  </si>
  <si>
    <t xml:space="preserve">BISACODYL  tabl.powl. 5 mg x 30 </t>
  </si>
  <si>
    <t>Bromocriptine mesylate  tabl. 2.5 mg x 30</t>
  </si>
  <si>
    <t xml:space="preserve">BUTYLSCOPOLAMINE tabl. drażow. 0.01 g x 30 </t>
  </si>
  <si>
    <t xml:space="preserve">BUTYLSCOPOLAMINE  czop. 0.01 g x 6 </t>
  </si>
  <si>
    <t xml:space="preserve">CALCIUM    syrop - 150 ml </t>
  </si>
  <si>
    <t xml:space="preserve">CALCIUM CARBONATE  500  kaps. 0,2 g x 200 </t>
  </si>
  <si>
    <t xml:space="preserve">CARBAMAZEPINE  RETARD   tabl.o przedł.uwaln.(300 mg) x 50 </t>
  </si>
  <si>
    <t xml:space="preserve">CARBAMAZEPINE  RETARD   tabl.o przedł.uwaln.(400 mg) x 50 </t>
  </si>
  <si>
    <t xml:space="preserve">CARBAMAZEPINE  RETARD  - tabl. o przedł. uwalnianiu (600 mg) 50 szt.  </t>
  </si>
  <si>
    <t xml:space="preserve">CHLORQUINALDOL  tabl.do ssania 2 mg x 40 </t>
  </si>
  <si>
    <t xml:space="preserve">Colchicum Dispert tabl.powl. 0,5 mg x 20 </t>
  </si>
  <si>
    <t>Crotamiton- maść (100 mg/g) 1 tuba 40 g</t>
  </si>
  <si>
    <t>Cyanocobalamin 1 mg, Lidocaine hydrochloride 20 mg, Pyridoxine hydrochloride 100 mg, Thiamine hydrochloride 100 mg- roztw. do wstrzyk. 2 ml x 5 amp.</t>
  </si>
  <si>
    <t xml:space="preserve">DIHYDROXIALUMINI SODIUM CARBONATE   zaw. 0.34 g/5ml x 250 ml </t>
  </si>
  <si>
    <t xml:space="preserve">DIHYDROXIALUMINI SODIUM CARBONATE  tabl.do ssania 0.34 g x 40 </t>
  </si>
  <si>
    <t>Distigmine bromide – tabl. 5 mg x 20</t>
  </si>
  <si>
    <t xml:space="preserve">Esculoside /Lidocaine hydrochloride- maść doodbytnicza tuba 30 g </t>
  </si>
  <si>
    <t xml:space="preserve">ETAMSYLATE   tabl. 0.25 g x 30 </t>
  </si>
  <si>
    <t xml:space="preserve">ETAMSYLATE    inj. 0.25 g/2ml x 50 </t>
  </si>
  <si>
    <t xml:space="preserve">FENOFIBRATE - kaps.tward.(160 mg) 30 szt. </t>
  </si>
  <si>
    <t xml:space="preserve">FERROUS GLUCONATE tabl. drażowane (23,2 mg Fe II) 50 szt.  </t>
  </si>
  <si>
    <t>Flumazenil- roztwór do wstrz. (500 µg/5 ml) 5 amp. 5 ml</t>
  </si>
  <si>
    <t xml:space="preserve">FOLIC ACID  tabl. 0.015 g x 30 </t>
  </si>
  <si>
    <t xml:space="preserve">FOLIC ACID  tabl. 5 mg x 30 </t>
  </si>
  <si>
    <t xml:space="preserve">Gastrolit- proszek do sporz roztw. 15 saszetek </t>
  </si>
  <si>
    <t>Glucosum 20%- roztwór do wstrz. doż. (200 mg/ml) x 50 amp. 10 ml</t>
  </si>
  <si>
    <t xml:space="preserve">HYDROCORTISONE   tabl. 0.02 g x 20 </t>
  </si>
  <si>
    <t xml:space="preserve">HYDROXYCARBAMIDE  kaps. 0,5 g x 100 </t>
  </si>
  <si>
    <t xml:space="preserve">LITHIUM CARBONATE  tabl. 0.25 g x 60 </t>
  </si>
  <si>
    <t>Mebeverine hydrochloride- kaps. o przedł. uwalnianiu (200 mg) 60 szt</t>
  </si>
  <si>
    <t xml:space="preserve">Metildigoxin -  tabl. (100 µg) x  30 szt. </t>
  </si>
  <si>
    <t>Mesalazine - tabl.dojelit. 250 mg x 100</t>
  </si>
  <si>
    <t>Mesalazine - tabl.dojelit. 500 mg x 100</t>
  </si>
  <si>
    <t>Mesalazine - czopki 500 mg x 30</t>
  </si>
  <si>
    <t>Neospasmina- syrop but. 150 g</t>
  </si>
  <si>
    <t xml:space="preserve">NEOSTIGMINE METHYLSULPHATE  inj. 0.5 mg/1ml x 10 </t>
  </si>
  <si>
    <t>PIROXICAM   tabl.powl. 0.02 g x 20</t>
  </si>
  <si>
    <t xml:space="preserve">PRIDINOL HYDROCHLORIDE   tabl. 5 mg x 50 </t>
  </si>
  <si>
    <t xml:space="preserve">PRIMIDONE   tabl. 0.25 g x 60 </t>
  </si>
  <si>
    <t xml:space="preserve">SALBUTAMOL SULPHATE  syrop 0.04 g/100ml </t>
  </si>
  <si>
    <t xml:space="preserve">SEBIDIN   tabl.do ssania  x 20 </t>
  </si>
  <si>
    <t>SODIUM DIHYDROPHOSPHATE, SODIUM HYDROPHOSPHATE  płyn doodbyt. 150ml x 50 fl.</t>
  </si>
  <si>
    <t xml:space="preserve">SOTALOL HYDROCHLORIDE  tabl. 0.04 g x 60 </t>
  </si>
  <si>
    <t xml:space="preserve">SOTALOL HYDROCHLORIDE  tabl. 0.08 g x 30 </t>
  </si>
  <si>
    <t xml:space="preserve">Spasmalgon - roztw. do wstrz. x 10 amp. 5 ml </t>
  </si>
  <si>
    <t>Specjalistyczny krem kojąco - łagodzący  do skóry narażonej na działanie promieniowania jonizującego, wymagana folia zabezpieczająca krem, opakowanie zabezpieczone przed przypadkowym  otwarciem - 100 ml</t>
  </si>
  <si>
    <t>SPIRONOLACTONE    tabl.powl. 0.1 g x 20</t>
  </si>
  <si>
    <t xml:space="preserve">SPIRONOLACTONE   tabl. 0.025 g x 100 </t>
  </si>
  <si>
    <t xml:space="preserve">TORMENTIOL   maść 20 g  </t>
  </si>
  <si>
    <t xml:space="preserve">UROSEPT tabl. drażow.  x 60 </t>
  </si>
  <si>
    <t xml:space="preserve">VERAPAMIL HYDROCHLORIDE  SR   tabl.o przedł. uwaln.  0.12 g x40 </t>
  </si>
  <si>
    <t xml:space="preserve">VERAPAMIL HYDROCHLORIDE  SR  tabl.o przedł. uwaln. 0.24 g x20 </t>
  </si>
  <si>
    <t>VINPOCETINE   tabl. 5 mg x 50</t>
  </si>
  <si>
    <t>VIT. A+D3 /20 000J.M.A+10 000J.M.D3/   krople  10 ml</t>
  </si>
  <si>
    <t xml:space="preserve">VIT. A+E (30 000J.M. A + 70 MG E) kaps. x 30 </t>
  </si>
  <si>
    <t xml:space="preserve">VIT. PP  tabl. 0.2 g x 20 </t>
  </si>
  <si>
    <t>ACTIFEROL Fe - proszek (7 mg) 30 saszetek</t>
  </si>
  <si>
    <t>ALBENDAZOLE zawiesina doustna (100 mg/5 ml) but. 20 ml</t>
  </si>
  <si>
    <t>Azathioprine  - tabl.  (50 mg) 50 szt.</t>
  </si>
  <si>
    <t xml:space="preserve">BUSULFAN - tabl. powl. (2 mg) 100 szt. </t>
  </si>
  <si>
    <t xml:space="preserve">Danazol - tabl. (200 mg) 100 szt. </t>
  </si>
  <si>
    <t>Oseltamivir - kaps. twarde (30 mg) 10 szt.</t>
  </si>
  <si>
    <t>Oseltamivir - kaps. twarde (45 mg) 10 szt.</t>
  </si>
  <si>
    <t>Oseltamivir kaps. twarde (75 mg) 10 szt.</t>
  </si>
  <si>
    <t xml:space="preserve">FENOFIBRATE -  kaps.tward. (267 mg) 30 szt.  </t>
  </si>
  <si>
    <t>Zadanie nr 24</t>
  </si>
  <si>
    <t xml:space="preserve">Chlorambucil- tabl. powl. (2 mg) 25 szt. </t>
  </si>
  <si>
    <t xml:space="preserve">Melphalan- tabl. powl. (2 mg) 25 szt. </t>
  </si>
  <si>
    <t>Zadanie nr 25</t>
  </si>
  <si>
    <t>kpl.</t>
  </si>
  <si>
    <t>ALTEPLASE 20  proszek i rozp. do przyg. roztw. do inf.. (20 mg) 1 fiolka + rozp.</t>
  </si>
  <si>
    <t>ATOSIBAN - roztw. do wstrz. 7,5 mg/ml  1 fiol. 0,9 ml</t>
  </si>
  <si>
    <t>ATOSIBAN - konc. do sporz. roztw. do  inf. 7,5 mg/ml  1fiol.5 ml</t>
  </si>
  <si>
    <t>CEREBROLYSIN  - roztwór do wstrz. i inf. (215,2 mg/ml)x 5 amp. 10 ml</t>
  </si>
  <si>
    <t xml:space="preserve"> GLUCOSE 40%   inj. 10 ml x 50 </t>
  </si>
  <si>
    <t>HYDROXYZINE hydrochloride- roztwór do wstrz. (100 mg/2 ml) 5 amp. 2 ml</t>
  </si>
  <si>
    <t>PREP.ZŁOŻ. ( LACTOBACILLUS RHAMNOSUS + LACTOBACILLUS HELVETICUS )  kaps. x 60</t>
  </si>
  <si>
    <t xml:space="preserve">TERLIPRESSIN  roztw. do wstrz. (1 mg) 5 amp. 5 ml  </t>
  </si>
  <si>
    <t xml:space="preserve">DEXMEDETOMIDINE -  konc. do sporz. roztw. do inf. (100 µg/ml) 5 amp.2 ml </t>
  </si>
  <si>
    <t xml:space="preserve">ALTEPLASE 10  proszek i rozp. do sporz. roztw. do inf. (10 mg) 1 fiolka + rozp. </t>
  </si>
  <si>
    <t xml:space="preserve">ALTEPLASE 50  proszek i rozp. do sporz. roztw. do inf. (50 mg) 1 fiolka + rozp. </t>
  </si>
  <si>
    <t>Zadanie nr 26</t>
  </si>
  <si>
    <t>HEPATITIS B IMMUNOGLOBULIN GAMMA ANTY HBS  inj. 200 j.m./ 1 ml x 1</t>
  </si>
  <si>
    <t>Zadanie nr 27</t>
  </si>
  <si>
    <t xml:space="preserve">ACARBOSE  tabl. 0.05 g x30 </t>
  </si>
  <si>
    <t>ACARBOSE  tabl. 0.1 g x 30</t>
  </si>
  <si>
    <t>AMANTADINE SULPHATE  rozt.do wl.doż. 0,2 g / 500 ml x 10 but.</t>
  </si>
  <si>
    <t xml:space="preserve">AMANTADINE SULPHATE  tabl.powl. 0,1 g x 100 </t>
  </si>
  <si>
    <t xml:space="preserve">ANTYTOKSYNA JADU ŻMIJI  inj. 500 j./ 5 ml x 1 </t>
  </si>
  <si>
    <t>amp.</t>
  </si>
  <si>
    <t xml:space="preserve">BUTYLSCOPOLAMINE    inj. 0.02 g/1ml x 10  </t>
  </si>
  <si>
    <t xml:space="preserve">CHLORTALIDONE  tabl. 50 mg x 20 </t>
  </si>
  <si>
    <t xml:space="preserve">CLOMETHIAZOLE  EDISYLATE   kaps. 0,3 g x 100 </t>
  </si>
  <si>
    <t>DIGOXIN    tabl. 0.1 mg x 30</t>
  </si>
  <si>
    <t xml:space="preserve">DILTIAZEM HYDROCHLORIDE  RETARD  tabl.powl. 0,09 g x 30 </t>
  </si>
  <si>
    <t xml:space="preserve">DIOSMIN - tabl. powl. (500 mg) 60 szt. </t>
  </si>
  <si>
    <t xml:space="preserve">DYDROGESTERONE   tabl.powl.0.01 g x 20 </t>
  </si>
  <si>
    <t>Erdosteine- kaps. (300 mg)x 20 kaps.</t>
  </si>
  <si>
    <t xml:space="preserve"> HUMALOG  inj. 100 j.m./1ml x 5  3 ml</t>
  </si>
  <si>
    <t xml:space="preserve">HUMALOG MIX 25  zaw.do inj. 300j.m/3ml x 5 </t>
  </si>
  <si>
    <t xml:space="preserve">ISOSORBIDE MONONITRATE  LONG   tabl. 0.05 g x 30 </t>
  </si>
  <si>
    <t xml:space="preserve">LEVOTHYROXINE SODIUM   tabl. 0,025 mg x 50 </t>
  </si>
  <si>
    <t>MEDROXYPROGESTERONE ACETATE    inj.(150 mg/1ml ) x 1fiol. 3,3 ml</t>
  </si>
  <si>
    <t>METHYLPREDNISOLONE ACETATE    inj. 0.04 g/1ml x 1</t>
  </si>
  <si>
    <t>POTASSIUM CHLORIDE  EFFERVESCENS B/CUKR.  gran. 20 mEq K+/3g x20</t>
  </si>
  <si>
    <t xml:space="preserve">PREP.ZŁOŻ. ( FENOTEROL HYDROBROMIDE,  IPRATROPIUM BROMIDE )  aerosol  200 D  10ml </t>
  </si>
  <si>
    <t xml:space="preserve">PREP.ZŁOŻ. ( FENOTEROL HYDROBROMIDE,  IPRATROPIUM BROMIDE )  płyn do inh. 20 ml </t>
  </si>
  <si>
    <t xml:space="preserve">PREP.ZŁOŻ. BETAMETHASONE DIPROPIONATE, BETAMETHASONE SODIUM PHOSPHATE   inj. 7 mg/1ml x 5 </t>
  </si>
  <si>
    <t>PREP.ZŁOŻ.STREPTODORNASE, STREPTOKINASE  czop. 15.000 j.m/1 czop.x 6</t>
  </si>
  <si>
    <t xml:space="preserve">PROMETHAZINE HYDROCHLORIDE  - tabl. drażowane (25 mg) 20 szt. </t>
  </si>
  <si>
    <t xml:space="preserve">PROMETHAZINE HYDROCHLORIDE - tabl. drażowane (10 mg) 20 szt. </t>
  </si>
  <si>
    <t xml:space="preserve">THEOPHYLLINE CR RETARD   tabl.powl. 0.25 g x 30 </t>
  </si>
  <si>
    <t>Zadanie nr 28</t>
  </si>
  <si>
    <t xml:space="preserve">ALPROSTADIL  60   pr.do inj.doż/wlew. 0,06 mg x10 </t>
  </si>
  <si>
    <t>ALPROSTADIL  VR   inj. 0,5mg/1ml x 5</t>
  </si>
  <si>
    <t>Ceftolozane, Tazobactam - inf./inj.prosz. do przyg. roztw. 1 g+ 0,5 g x 10 fiol.</t>
  </si>
  <si>
    <t xml:space="preserve">CARBETOCIN - roztw. do wstrz. (0,1 mg/1 ml) x 5 </t>
  </si>
  <si>
    <t>CARBO VP węgiel aktywowany  kaps.200 mg  x 20 szt.</t>
  </si>
  <si>
    <t>CHOLINE  SALICYLATE   krople do uszu   10 g</t>
  </si>
  <si>
    <t>CICLOSPORIN  kaps (100 mg) x 50</t>
  </si>
  <si>
    <t>CICLOSPORIN  kaps. (50 mg) x  50</t>
  </si>
  <si>
    <t>Colecalciferol 1000 IU  tabl.x 30 szt.(prod.leczniczy)</t>
  </si>
  <si>
    <t>Colecalciferol 2000 IU  tabl x 60 szt.(prod.leczniczy)</t>
  </si>
  <si>
    <t>Diclofenac,Lidocaine hydrochloride- roztwór do wstrz. dom.x 5 amp. 2 ml (75 mg+20 mg)</t>
  </si>
  <si>
    <t xml:space="preserve">DINOPROSTONE- żel dopochwowy (0,5 mg/3 g) 1 strzyk. 3 g </t>
  </si>
  <si>
    <t>Empagliflozin - tabl.powl.(10mg) 30 szt.</t>
  </si>
  <si>
    <t>ESMOLOL hydrochloride -  roztw. do wstrz. (100 mg/10 ml) 5 fiol.</t>
  </si>
  <si>
    <t>ESTRIOL    glob.dopochw. 0.5 mg x 15</t>
  </si>
  <si>
    <t>Glyceryl trinitrate- roztwór do inf. (10 mg/10 ml) x 10 amp. 10 ml</t>
  </si>
  <si>
    <t xml:space="preserve">Glycopyrronium bromide + Neostigmine methylosulphate  inj. roztw. (0,5 mg+ 2,5 mg)/ml  10 amp. 1 ml </t>
  </si>
  <si>
    <t>GLUCAGON HYDROCHLORIDE  -proszek i rozpuszczalnik do sporządzania roztworu do wstrzykiwań, 1 mg</t>
  </si>
  <si>
    <t xml:space="preserve">LACTULOSE    syrop 7.5 g/15ml   150 ml </t>
  </si>
  <si>
    <t xml:space="preserve">LACTULOSE  syrop 9,75g/15ml    200 ml </t>
  </si>
  <si>
    <t>LISINOPRIL - tabl.10  mg x 28 szt.</t>
  </si>
  <si>
    <t>LISINOPRIL - tabl. 20  mg x 28 szt.</t>
  </si>
  <si>
    <t xml:space="preserve">MEBENDAZOLE  tabl. 0.1 g x 6  </t>
  </si>
  <si>
    <t xml:space="preserve">METHYLPREDNISOLONE HEMISUCCINATE    inj. 40 mg/1 ml x1 </t>
  </si>
  <si>
    <t xml:space="preserve">METHYLPREDNISOLONE HEMISUCCINATE   inj. 125 mg/2 ml x 1 </t>
  </si>
  <si>
    <t xml:space="preserve">METHYLPREDNISOLONE HEMISUCCINATE    inj. 500 mg/8 ml x1 </t>
  </si>
  <si>
    <t xml:space="preserve">NUTRAMIGEN 1  LGG proszek puszka 400 g  </t>
  </si>
  <si>
    <t xml:space="preserve">NUTRAMIGEN 2  LGG proszek puszka 400 g </t>
  </si>
  <si>
    <t xml:space="preserve">OCTREOTIDE  inj. 0.1 mg/1ml x 5 </t>
  </si>
  <si>
    <t>OXYTOCIN    inj. 5j/1ml x 5 amp.</t>
  </si>
  <si>
    <t>PREP.ZŁOŻ. BUPIVACAINE HYDROCHLORIDE,  EPINEPHRINE HYDROCHLORIDE  0,5%   inj. 5 mg/ml  20 ml x 5 fiol.</t>
  </si>
  <si>
    <t>PROPYLTHIOURACIL  tabl. 0,05 g x 90</t>
  </si>
  <si>
    <t xml:space="preserve">PROTAMINE SULPHATE   inj. 0.05 g/5 ml x1 </t>
  </si>
  <si>
    <t xml:space="preserve">RIVAROXABAN - tabl. powl. (15 mg) 100 szt. </t>
  </si>
  <si>
    <t xml:space="preserve">RIVAROXABAN - tabl. powl. (20 mg) 100 szt. </t>
  </si>
  <si>
    <t xml:space="preserve">SUCRALFATE zaw. 1 g/5ml  250 ml </t>
  </si>
  <si>
    <t xml:space="preserve">SULODEXIDE    kaps. 250 LSU x 50 </t>
  </si>
  <si>
    <t xml:space="preserve">THEOPHYLLINE  tabl.powl. 300mg x 50 </t>
  </si>
  <si>
    <t>THIAMAZOLE  tabl.powl. 0,01 g x 50</t>
  </si>
  <si>
    <t xml:space="preserve">THIAMAZOLE  tabl.powl. 0,02 g x 50 </t>
  </si>
  <si>
    <t xml:space="preserve">TOLPERISONE HYDROCHLORIDE   tabl.powl. 0.15 g x 30 </t>
  </si>
  <si>
    <t>TRAZODONE HYDROCHLORIDE CR  tabl.o przedł.uwaln. 0,075 g x 30</t>
  </si>
  <si>
    <t>TUBERKULIN  PPD RT 23   inj.śródsk. 2 j.m./0,1ml x 10 fiol. 1,5 ml</t>
  </si>
  <si>
    <t xml:space="preserve">Dabigatran etexilate -  kaps. twarde (110 mg) 180 szt. </t>
  </si>
  <si>
    <t>Dabigatran etexilate - kaps. twarde (150 mg) 180 szt.</t>
  </si>
  <si>
    <t xml:space="preserve">DESMOPRESSIN ACETATE   liofilizat doustny (60 µg) 30 szt. </t>
  </si>
  <si>
    <t>Zadanie nr 29</t>
  </si>
  <si>
    <t>Zadanie nr 30</t>
  </si>
  <si>
    <t xml:space="preserve">Albumin human- roztwór do inf. doż. (200 mg/ml) 100 ml  </t>
  </si>
  <si>
    <t>Cetuximab  - roztw. do inf. 5 mg/ml 1 fiol. 20 ml</t>
  </si>
  <si>
    <t>Cetuximab  - roztw. do inf. 5 mg/ml 1 fiol. 100 ml</t>
  </si>
  <si>
    <t>Zadanie nr 31</t>
  </si>
  <si>
    <t>Zadanie nr 32</t>
  </si>
  <si>
    <t>Płyn do płukania jamy ustnej zawierający jony fosforanowe i wapniowe  - op. zawierające 30 dawek roztworu</t>
  </si>
  <si>
    <t>Zadanie nr 33</t>
  </si>
  <si>
    <t>Anagrelidum (0,5 mg) x 100 kaps.</t>
  </si>
  <si>
    <t>Zadanie nr 34</t>
  </si>
  <si>
    <t>Zadanie nr 35</t>
  </si>
  <si>
    <t>Zadanie nr 36</t>
  </si>
  <si>
    <t>Dieta kompletna pod względem odżywczym, w proszku, wysokoenergetyczna, do podaży doustnej. Zawierająca wysokowartościowe białko w postaci kazeinianu wapnia, źródłem węglowodanów są maltodekstryny o zróżnicowanej szybkości wchłaniania. Źródłem tłuszczów są oleje roślinne LCT/MCT. Produkt bezglutenowy. Klinicznie wolny od laktozy. Saszetka 72g, op x 7 saszetek .Osmolarność 290 mOsm/l.</t>
  </si>
  <si>
    <t>Dieta kompletna pod względem odżywczym, w proszku, wysokoenergetyczna, wysokobiałkowa, bezresztkowa, do podaży doustnej. Zawierająca trzy źródła białka - koncentrat białka serwatki, kazeinian wapnia oraz izolat białka serwatki. Źródłem węglowodanów są maltodekstryny kukurydziane. Źródłem tłuszczów są oleje roślinne LCT/MCT. Produkt bezglutenowy. Klinicznie wolny od laktozy.  Op. x 6 sasz.Osmolarność 290 mOsm/l.</t>
  </si>
  <si>
    <t>Żywność specjalnego przeznaczenia medycznego. Produkt przeznaczony do postępowania dietetycznego w celu wsparcia układu immunologicznego u pacjentów w stanach niedożywienia lub w przypadku ryzyka niedożywienia w okresach okołooperacyjnych, przed zabiegami i po urazach, zawierający kompozycję niezbędnych składników pokarmowych – białek, węglowodanów, tłuszczów, witamin, mikro- i makroelementów, a także kwasy omega-3, L-argininę i beta-1,3/1,6 glukan .Op. 780 g.</t>
  </si>
  <si>
    <t>Dieta wysokobiałkowa, wysokoenergetyczna, wysokobłonnikowa, w proszku do podaży doustnej. Produkt przeznaczony do postępowania dietetycznego w stanach ze zwiększonym zapotrzebowaniem na białko u pacjentów z cukrzycą i zaburzeniami metabolizmu glukozy: w niedożywieniu lub ryzyku jego wystąpienia związanym z chorobą (m.in. nowotworową, neurodegeneracyjną, anoreksją, rozległymi oparzeniami); w cukrzycy oraz hiperglikemii; w rekonwalescencji; w chorobach utrudniających gryzienie i połykanie; w problemach z samodzielnym przygotowaniem i spożywaniem posiłków; w chorobach krótkotrwałych, o ciężkim przebiegu (np. grypa, przeziębienie przebiegające z wysoką gorączką); w stanach po udarach i urazach; w okresach przed- i pooperacyjnych; w chorobach zapalnych jelit; w zespole jelita drażliwego (postać biegunkowa); w resekcji częściowej jelit lub żołądka; w diecie eliminacyjnej w celiakii i nietolerancji laktozy.
 Zawiera dwa źródła wysokowartościowego białka– koncentrat białka serwatki oraz kazeinian wapnia. Źródłem węglowodanów w produkcie są maltodekstryny. Źródłem tłuszczów są oleje roślinne dostarczające długołańcuchowych triglicerydów (LCT) i niezbędnych kwasów tłuszczowych oraz triglicerydów o średniej długości łańcucha (MCT), Produkt bezglutenowy. Klinicznie wolny od laktozy. Saszetka 65g, op x 6 saszetek. Osmolarność 330 mOsm/l.</t>
  </si>
  <si>
    <t>Zadanie nr 37</t>
  </si>
  <si>
    <t>Vinorelbine - kaps. (20 mg) 1 szt.</t>
  </si>
  <si>
    <t>Vinorelbine - kaps. (30 mg) 1 szt.</t>
  </si>
  <si>
    <t>Zadanie nr 38</t>
  </si>
  <si>
    <t xml:space="preserve">Calcium  folinate- roztwór do wstrz. (200 mg/20 ml) 1 fiolka 20 ml </t>
  </si>
  <si>
    <t xml:space="preserve">Calcium  folinate- roztwór do wstrz. (100 mg/10 ml) 1 fiolka 10 ml </t>
  </si>
  <si>
    <t>Docetaxel- konc. do sporz. roztw. do inf. (10 mg/ ml)     fiol. 2 ml</t>
  </si>
  <si>
    <t>Docetaxel- konc. do sporz. roztw. do inf. (10 mg/ ml)   fiol. 8 ml</t>
  </si>
  <si>
    <t>Docetaxel- konc. do sporz. roztw. do inf. (10 mg/ml)  fiol. 16 ml</t>
  </si>
  <si>
    <t>Doxorubicin hydrochloride- roztwór do infuzji ( 200 mg/100 ml) 1 fiol.  100 ml</t>
  </si>
  <si>
    <t>Doxorubicin hydrochloride- roztwór do infuzji ( 50 mg/25 ml) 1 fiol. 25 ml</t>
  </si>
  <si>
    <t>Doxorubicin hydrochloride- roztwór do infuzji (100mg/50ml) 1 fiol. 50 ml</t>
  </si>
  <si>
    <t>Epirubicin hydrochloride -   konc..do  sporz. roztw. do inf.  (200 mg/100 ml) 1 fiol. 100 ml</t>
  </si>
  <si>
    <t>Epirubicin hydrochloride -  konc..do  sporz. roztw. do inf. (100 mg/50 ml)   1 fiol. 50 ml</t>
  </si>
  <si>
    <t>Epirubicin hydrochloride - konc..do  sporz. roztw. do inf. (50 mg/25 ml)      1 fiol. 25 ml</t>
  </si>
  <si>
    <t>Etoposide - konc..do  sporz. roztw. do inf.      (100 mg/5 ml) 1 fiol. 5 ml</t>
  </si>
  <si>
    <t>Etoposide - konc..do  sporz. roztw. do inf.    (400 mg/20 ml) 1 fiol. 20 ml</t>
  </si>
  <si>
    <t>Etoposide - konc..do  sporz. roztw. do inf.   ( 200 mg/10 ml) 1 fiol. 10 ml</t>
  </si>
  <si>
    <t>Methotrexate - konc. do sporz.roztw.do inf.(100mg/ml)  50 ml 1 fiol.</t>
  </si>
  <si>
    <t xml:space="preserve">Methotrexate - tabl. (10 mg) x 50 szt. </t>
  </si>
  <si>
    <t xml:space="preserve">Methotrexate - tabl. (2,5 mg) x 50 szt. </t>
  </si>
  <si>
    <t>Methotrexate- roztwór do wstrz. (50 mg/5 ml) 1 fiol. 5 ml</t>
  </si>
  <si>
    <t>Mitoxantrone -  konc..do  sporz. roztw. do inf.     (2 mg/ml) 1 fiol 10 ml</t>
  </si>
  <si>
    <t>Paclitaxel - konc. do sporz. roztw. do inf. (100 mg/16,7ml)</t>
  </si>
  <si>
    <t>Paclitaxel - konc. do sporz. roztw. do inf. (300 mg/50 ml)</t>
  </si>
  <si>
    <t>Paclitaxel - konc. do sporz. roztw. do inf.(150 mg/25ml)</t>
  </si>
  <si>
    <t xml:space="preserve">Abirateroni acetas  - tabl.powl. 1000 mg x 30  </t>
  </si>
  <si>
    <t>Cytarabine hydrochloride inj. -  20 mg/ml , 5 ml  inj.</t>
  </si>
  <si>
    <t>Cytarabine hydrochloride inj. - 50 mg/ml , 10 ml  inj.</t>
  </si>
  <si>
    <t>Cytarabine hydrochloride inj.-  50 mg/ml, 20 ml inj.</t>
  </si>
  <si>
    <t>Cytarabine hydrochloride inj. -  50 mg/ml, 40 ml  inj.</t>
  </si>
  <si>
    <t>Gemcitabine -  konc. do sporz. roztw. do inf. ( 1000 mg) 1 fiol. 25 ml</t>
  </si>
  <si>
    <t>Gemcitabine -  konc. do sporz. roztw. do inf. ( 2000 mg) 1 fiol. 50 ml</t>
  </si>
  <si>
    <t>Gemcitabine - konc. do sporz. roztw. do inf. (200 mg) 1 fiol. 5 ml</t>
  </si>
  <si>
    <t>Zadanie nr 39</t>
  </si>
  <si>
    <t>Idarubicin hydrochloride -roztw do wstrzykiwań 5 mg 1 fiol. 5 ml</t>
  </si>
  <si>
    <t>Idarubicin hydrochloride - roztw do wstrzykiwań 10 mg 1 fiol. 10 ml</t>
  </si>
  <si>
    <t>Zadanie nr 40</t>
  </si>
  <si>
    <t>Ascorbic acid- roztwór do wstrz. (500 mg/5 ml)x 5 amp. 5 ml</t>
  </si>
  <si>
    <t xml:space="preserve">CANRENONE POTASSSIUM   inj. 0.02 g/1ml x10 </t>
  </si>
  <si>
    <t>Deferoxamine mesylate- proszek do przyg. roztw. do wstrz. (500 mg)x 10 fiolek</t>
  </si>
  <si>
    <t>Ertapenem- proszek do przyg. konc. do sporz. roztw. do inf. doż. (1 g) x1 fiolka</t>
  </si>
  <si>
    <t xml:space="preserve">Ferrous sulphate,Folic acid - tabl. powl. o zmodyf. uwalnianiu x 30 szt.   </t>
  </si>
  <si>
    <t>Fosfomycin- granulat (3 g) 1 saszetka</t>
  </si>
  <si>
    <t xml:space="preserve">GALANTAMINE HYDROBROMIDE  inj. 2,5 mg/1ml x 10 </t>
  </si>
  <si>
    <t>GALANTAMINE HYDROBROMIDE inj. 5 mg/1ml x 10</t>
  </si>
  <si>
    <t>Gąbka kolagenowa, wchłanialna do tamowania krwawienia zawierająca fibrynogen i trombinę :  3 x 2,5 cm x 1 szt.</t>
  </si>
  <si>
    <t xml:space="preserve">LIDOCAINE  10%   aer.  38 g </t>
  </si>
  <si>
    <t>MISOPROSTOL  tabl. 0.2 mg x 42</t>
  </si>
  <si>
    <t xml:space="preserve">NIMODIPINE -roztwór do wstrz. (0,2 mg/ml) x 1 fl. 50 ml </t>
  </si>
  <si>
    <t xml:space="preserve">RIFAXIMIN -  tabl. powl. (200 mg) x 12 szt. </t>
  </si>
  <si>
    <t xml:space="preserve">SULODEXIDE  inj. 600 LSU/2 ml x10 </t>
  </si>
  <si>
    <t>Zadanie nr 41</t>
  </si>
  <si>
    <t>Posaconazole- zawiesina doustna (40 mg/ml) but. 105 ml</t>
  </si>
  <si>
    <t>but.</t>
  </si>
  <si>
    <t>Zadanie nr 42</t>
  </si>
  <si>
    <t xml:space="preserve">Ambroxol hydrochloride- tabl. (30 mg)x 20 szt. </t>
  </si>
  <si>
    <t xml:space="preserve">DEXKETOPROFEN 50 - roztw. do wstrz. lub konc. do sporz. roztw. do inf. (25 mg/ml)  x 5 amp. 2 ml </t>
  </si>
  <si>
    <t>Febuxostat  tabl. powl. 80 mg 28 szt.</t>
  </si>
  <si>
    <t>Febuxostat  tabl. powl. 120 mg 28 szt.</t>
  </si>
  <si>
    <t xml:space="preserve">HEPARIN SODIUM   krem 300 j.m./1g   20g </t>
  </si>
  <si>
    <t>Lercanidipine hydrochloride  - tabl.powl. 10 mg x 28 dszt.</t>
  </si>
  <si>
    <t>Lercanidipine hydrochloride - tabl.powl. 20 mg x 28 szt.</t>
  </si>
  <si>
    <t xml:space="preserve">LEVOTHYROXINE SODIUM    tabl. 0,075 mg x 50 </t>
  </si>
  <si>
    <t xml:space="preserve">LEVOTHYROXINE SODIUM  tabl. 0,1 mg x 50 </t>
  </si>
  <si>
    <t xml:space="preserve">LEVOTHYROXINE SODIUM  tabl. 0,150 mg x 50 </t>
  </si>
  <si>
    <t xml:space="preserve">LEVOTHYROXINE SODIUM tabl. 0,05 mg x 50 </t>
  </si>
  <si>
    <t>Olmesartan medoxomil -  tabl. powl. 10 mg x 28 szt.</t>
  </si>
  <si>
    <t>Olmesartan medoxomil -  tabl. powl. 20 mg x 28 ezt.</t>
  </si>
  <si>
    <t>Olmesartan medoxomil -  tabl. powl. 40 mg x 28 szt.</t>
  </si>
  <si>
    <t>PANCREATIN 25 000   kaps.(z minitabletkami) 25 000 j. x 20</t>
  </si>
  <si>
    <t>SIMETICONE (40mg/ml) krople doustne but.  30 ml</t>
  </si>
  <si>
    <t>SIMETICONE kaps. 0.04 g x 100</t>
  </si>
  <si>
    <t xml:space="preserve">TORASEMIDE - roztw. do wstrz. (20 mg/4 ml) 5 amp. 4 ml </t>
  </si>
  <si>
    <t>Zofenopril - tabl. powl. 30 mg x 28 szt.</t>
  </si>
  <si>
    <t>Zofenopril - tabl. powl. 7,5 mg x 28 szt.</t>
  </si>
  <si>
    <t>Zadanie nr 43</t>
  </si>
  <si>
    <t xml:space="preserve">Gentamicin- gąbka (130 mg) 1 szt.(10x10x0,5 cm) </t>
  </si>
  <si>
    <t xml:space="preserve">Gentamicin- gąbka (32,5 mg) 1 szt.(5x5x0,5 cm) </t>
  </si>
  <si>
    <t>Zadanie nr 44</t>
  </si>
  <si>
    <t xml:space="preserve">Dasatinib - tabl.powl. 20 mg x 60 </t>
  </si>
  <si>
    <t xml:space="preserve">Dasatinib - tabl.powl. 50 mg x 60 </t>
  </si>
  <si>
    <t xml:space="preserve">Dasatinib - tabl.powl. 80 mg x 30 </t>
  </si>
  <si>
    <t>Dasatinib - tabl.powl. 100 mg x 30</t>
  </si>
  <si>
    <t>Dasatinib - tabl.powl. 140 mg x 30</t>
  </si>
  <si>
    <t>Zadanie nr 45</t>
  </si>
  <si>
    <t>FIDAXOMICIN - tabl. powl. (200 mg) 20 szt.</t>
  </si>
  <si>
    <t>Zadanie nr 46</t>
  </si>
  <si>
    <t xml:space="preserve">Methotrexatum subcutaneum  -  roztw. do wstrz. (50 mg/ml)  amp.-strzyk. 0,3 ml </t>
  </si>
  <si>
    <t xml:space="preserve">Methotrexatum subcutaneum  - roztw. do wstrz. (50 mg/ml)  amp.-strzyk. 0,2 ml </t>
  </si>
  <si>
    <t xml:space="preserve">Methotrexatum subcutaneum  -  roztw. do wstrz. (50 mg/ml)  amp.-strzyk. 0,4 ml </t>
  </si>
  <si>
    <t xml:space="preserve">Methotrexatum subcutaneum  - roztw. do wstrz. (50 mg/ml)  amp.-strzyk. 0,5 ml </t>
  </si>
  <si>
    <t>Zadanie nr 47</t>
  </si>
  <si>
    <t xml:space="preserve">Tamoxifen  tabl. (20 mg) x 30 szt. </t>
  </si>
  <si>
    <t>Anastrozole- tabl. powl. (1 mg) 28 szt.</t>
  </si>
  <si>
    <t xml:space="preserve">Flutamide   tabl. (250 mg) x 100 szt. </t>
  </si>
  <si>
    <t>Zadanie nr 48</t>
  </si>
  <si>
    <t>Fulvestrant -  roztw. do wstrz. (250 mg/5 ml) 2 amp.-strzyk.</t>
  </si>
  <si>
    <t>Zadanie nr 49</t>
  </si>
  <si>
    <t>Mitomycin   inj. 20 mg</t>
  </si>
  <si>
    <t>Zadanie nr 50</t>
  </si>
  <si>
    <t>Dabrafenib - kaps.(50 mg) x 28 szt.</t>
  </si>
  <si>
    <t>Dabrafenib - kaps.(75 mg) x 28 szt.</t>
  </si>
  <si>
    <t>Alpelisibum  tabl. powl. 150 mg x 56 szt.</t>
  </si>
  <si>
    <t>Alpelisibum tabl.powl. 50+200 mg  56 szt. (28 x 50 mg + 28 x 200 mg)</t>
  </si>
  <si>
    <t>Alpelisibum  tabl. powl. 200 mg x 28 szt.</t>
  </si>
  <si>
    <t>Ceritinib -  kaps. twarde 150 mg x 150 szt.</t>
  </si>
  <si>
    <t>Lapatinib - tabl. powl.(250 mg) x 70 szt.</t>
  </si>
  <si>
    <t>Pazopanib -tabl. powl.(200 mg) x 30 szt.</t>
  </si>
  <si>
    <t>Pazopanib -tabl. powl.(400 mg) x 30 szt.</t>
  </si>
  <si>
    <t xml:space="preserve">Trametinib  - tabl. powl. 0,5 mg x 30 </t>
  </si>
  <si>
    <t xml:space="preserve">Trametinib - tabl. powl. 2 mg x 30 </t>
  </si>
  <si>
    <t>Zadanie nr 51</t>
  </si>
  <si>
    <t>Sevoflurane - płyn wziewny but. 250 ml x 6 but.</t>
  </si>
  <si>
    <t>Zadanie nr 52</t>
  </si>
  <si>
    <t>Ambroxol hydrochloride- roztwór do wstrz.  (15 mg/2 ml) x 10 amp. 2 ml</t>
  </si>
  <si>
    <t>Aciclovir - proszek do sporz.roztw.do inf. inj. 0,25 g x 5 fiol.</t>
  </si>
  <si>
    <t xml:space="preserve">CAPTOPRIL   tabl. 0.0125 g x 30 </t>
  </si>
  <si>
    <t xml:space="preserve">CAPTOPRIL   tabl. 0,025g x 30 </t>
  </si>
  <si>
    <t xml:space="preserve">CAPTOPRIL   tabl. 0,050g x 30 </t>
  </si>
  <si>
    <t xml:space="preserve">HYDROCORTISONE  100  inj. 100 mg x 5 </t>
  </si>
  <si>
    <t>HYDROCORTISONE 25  inj.  0,025 g x 5</t>
  </si>
  <si>
    <t>Itopridi hydrochloridum  tabl. powl. 50 mg x 40</t>
  </si>
  <si>
    <t xml:space="preserve">LIDOCAINE HYDROCHLORIDE   2%   A   żel    30 g </t>
  </si>
  <si>
    <t xml:space="preserve">LIDOCAINE HYDROCHLORIDE  2%  U  żel  30 g </t>
  </si>
  <si>
    <t>MOVIPREP - proszek do sporz. roztw. doustnego - zestaw</t>
  </si>
  <si>
    <t xml:space="preserve">ROCURONIUM bromide- roztwór do wstrz. doż. (100 mg/10 ml) 10 fiol. 10 ml </t>
  </si>
  <si>
    <t xml:space="preserve">ROCURONIUM- roztwór do wstrz. doż. (50 mg/5 ml) 10 fiol. 5 ml </t>
  </si>
  <si>
    <t>SULFATHIAZOLE SILVER- krem (20 mg/g) tuba 40 g</t>
  </si>
  <si>
    <t>SUXAMETHONIUM CHLORIDE  inj. 0.2 g x 10 fiol.</t>
  </si>
  <si>
    <t>Timonacic tabl. 100 mg x 30 tabl.</t>
  </si>
  <si>
    <t xml:space="preserve">URSODEOXYCHOLIC ACID   kaps. 0,25 g x 100 </t>
  </si>
  <si>
    <t xml:space="preserve"> Dexamethasone phosphate -  roztw. do wstrz. (8 mg/2 ml) 10 amp 2 ml </t>
  </si>
  <si>
    <t xml:space="preserve">Dexamethasone phosphate -  roztw. do wstrz. (4 mg/ml) 10 amp. 1 ml </t>
  </si>
  <si>
    <t>Zadanie nr 53</t>
  </si>
  <si>
    <t>Bleomycin sulphate - proszek do sporz. roztw. do wstrz. (1500 IU/fiol.)</t>
  </si>
  <si>
    <t xml:space="preserve">Caspofungin- proszek do przyg. konc. do sporz. roztw. do inf. (50 mg) 1 fiolka </t>
  </si>
  <si>
    <t>Caspofungin- proszek do przyg. konc. do sporz. roztw. do inf. (70 mg) 1 fiolk</t>
  </si>
  <si>
    <t>Dacarbazine - proszek do przyg. roztw. do wstrz. i inf. - 100 mg x 10 fiol.</t>
  </si>
  <si>
    <t>Dacarbazine - proszek do przyg. roztw. do wstrz. i inf. - 1000 mg x 1 fiol.</t>
  </si>
  <si>
    <t>Dacarbazine - proszek do przyg. roztw. do wstrz. i inf. - 200 mg x 10 fiol.</t>
  </si>
  <si>
    <t>Dacarbazine - proszek do przyg. roztw. do wstrz. i inf. - 500 mg x 1 fiol.</t>
  </si>
  <si>
    <t>Doxorubicin hydrochloride- proszek i skład. do sporz. konc. dyspersji lip. do inf. (50 mg) 2 zestawy</t>
  </si>
  <si>
    <t>Fluorouracil - roztwór do wstrz. i inf. 5 g/100 mL</t>
  </si>
  <si>
    <t>Lenalidomide- kaps. twarde (5 mg) 21 szt.</t>
  </si>
  <si>
    <t>Lenalidomide- kaps. twarde (10 mg) 21 szt.</t>
  </si>
  <si>
    <t>Lenalidomide- kaps. twarde (15 mg) 21 szt.</t>
  </si>
  <si>
    <t>Lenalidomide- kaps. twarde (25 mg) 21 szt.</t>
  </si>
  <si>
    <t>Vinorelbine -  konc. do sporz. roztw. do inf. (10 mg/ml) 5 ml  x 10 fiol.</t>
  </si>
  <si>
    <t>Vincristine sulphate - roztw. do wstrz. 5 mg x 1 fiol.</t>
  </si>
  <si>
    <t>Vincristine sulphate -  roztw. do wstrz.  1 mg x 1 fiol.</t>
  </si>
  <si>
    <t>Topotecan -  konc. do sporz. roztw. do inf. - 4 mg/4 ml  1 fiol.</t>
  </si>
  <si>
    <t>Topotecan -  konc. do sporz. roztw. do inf. -  1 mg/1ml 1 fiol.</t>
  </si>
  <si>
    <t xml:space="preserve">Aprepitant - kaps. twarde (80 mg + 125 mg) 2 szt. + 1 szt. </t>
  </si>
  <si>
    <t xml:space="preserve"> Acidum levofolinicum - roztw. do wstrz. i inf. (50 mg/ml) 1 fiolka 9 ml </t>
  </si>
  <si>
    <t>Zadanie nr 54</t>
  </si>
  <si>
    <t>Brentuximabum vedotinum - proszek do sporządzania konc. roztw. do infuzji  50 mg</t>
  </si>
  <si>
    <t>Zadanie nr 55</t>
  </si>
  <si>
    <t>Alprazolam SR   - tabl. o zmodyf. uwalnianiu (1 mg)x 30 szt.</t>
  </si>
  <si>
    <t>Alprazolam SR  - tabl. o zmodyf. uwalnianiu (0,5 mg) x30 szt</t>
  </si>
  <si>
    <t xml:space="preserve">Alprazolam- tabl. (0,25 mg)x 30 szt. </t>
  </si>
  <si>
    <t xml:space="preserve">Alprazolam- tabl. (0,5 mg) x30 szt. </t>
  </si>
  <si>
    <t>Alprazolam tabl. (1 mg)x 30 szt.</t>
  </si>
  <si>
    <t xml:space="preserve">Bromazepam- tabl. (3 mg)x 30 szt. </t>
  </si>
  <si>
    <t>Bromazepam- tabl. (6 mg)x 30 szt.</t>
  </si>
  <si>
    <t xml:space="preserve">Clorazepate dipotassium- tabl. (10 mg)x 30 szt. </t>
  </si>
  <si>
    <t>Clorazepate dipotassium- tabl. (5 mg)x 30 szt.</t>
  </si>
  <si>
    <t xml:space="preserve">Diazepam- tabl. (2 mg)x 20 szt. </t>
  </si>
  <si>
    <t>Dihydrocodeine tartrate- tabl. o zmodyf. uwalnianiu (60 mg)x 60 szt.</t>
  </si>
  <si>
    <t>Dihydrocodeine tartrate- tabl. o zmodyf. uwalnianiu (90 mg)x 60 szt.</t>
  </si>
  <si>
    <t>Ketamine- roztwór do wstrz. (200 mg/20 ml)x 5 fiolek 20 ml</t>
  </si>
  <si>
    <t>Milocardin     krople  x 15 g</t>
  </si>
  <si>
    <t>Midazolam- tabl. powl. (15 mg)x 100 szt.</t>
  </si>
  <si>
    <t xml:space="preserve">Midazolam- tabl. powl. (7,5 mg) x10 szt. </t>
  </si>
  <si>
    <t xml:space="preserve">Morphine sulphate  - tabl. o przedł. uwalnianiu (30 mg)x 20 szt. </t>
  </si>
  <si>
    <t xml:space="preserve">Morphine sulphate- tabl. o przedł. uwalnianiu (10 mg)x 20 szt. </t>
  </si>
  <si>
    <t xml:space="preserve">Morphine sulphate- tabl. o przedł. uwalnianiu (60 mg)x 20 szt. </t>
  </si>
  <si>
    <t>Morphine sulphate- tabl. powl. (20 mg)x 60 szt.</t>
  </si>
  <si>
    <t>Nitrazepam- tabl. (5 mg) x20 szt</t>
  </si>
  <si>
    <t>Oxycodone hydrochloride -tabl. o przedł. uwalnianiu (5 mg) 60 szt.</t>
  </si>
  <si>
    <t>Oxycodone hydrochloride -tabl. o przedł. uwalnianiu (10mg) 60 szt.</t>
  </si>
  <si>
    <t>Oxycodone hydrochloride -tabl. o przedł. uwalnianiu (20 mg) 60 szt.</t>
  </si>
  <si>
    <t>Zadanie nr 56</t>
  </si>
  <si>
    <t xml:space="preserve">Ambroxol hydrochloride- kaps. o przedł. uwalnianiu (75 mg) x20 szt. </t>
  </si>
  <si>
    <t xml:space="preserve">Ambroxol hydrochloride- płyn do inh. z nebulizatora (7,5 mg/ml) but. 100 ml </t>
  </si>
  <si>
    <t xml:space="preserve">Bromhexine hydrochloride- krople doustne, roztwór (2 mg/ml) 30 ml </t>
  </si>
  <si>
    <t xml:space="preserve">Bromhexine hydrochloride- syrop  (4 mg/5 ml) 120 ml </t>
  </si>
  <si>
    <t xml:space="preserve">Butamirate citrate- syrop (7,5 mg/5 ml) but. 100 ml </t>
  </si>
  <si>
    <t xml:space="preserve">Codeine phosphate,Sulfogaiacol- tabl. 10 szt. </t>
  </si>
  <si>
    <t>Ipratropium bromide- płyn do inh. z nebulizatora (250 µg/ml)  20 ml x1but.</t>
  </si>
  <si>
    <t>Marimer- spray do nosa 100 ml</t>
  </si>
  <si>
    <t xml:space="preserve">Naphazoline nitrate,Sulfathiazole- krople do nosa  20 ml </t>
  </si>
  <si>
    <t>Oxymetazoline hydrochloride- krople do nosa, roztwór (0,1 mg/g) but. 5 ml  0,01%</t>
  </si>
  <si>
    <t>Oxymetazoline hydrochloride- aerosol do nosa, roztwór (0,25 mg/ml)  10 ml  0,025%</t>
  </si>
  <si>
    <t xml:space="preserve">Tussipect- syrop but. 140 g </t>
  </si>
  <si>
    <t>Zadanie nr 57</t>
  </si>
  <si>
    <t xml:space="preserve">Allantoin- maść (20 mg/g) tuba 30 g </t>
  </si>
  <si>
    <t>Allantoin- zasyp. 100 g</t>
  </si>
  <si>
    <t xml:space="preserve">Atecortin- krople do oczu i uszu, zawiesina tuba 5 ml </t>
  </si>
  <si>
    <t>Benzyna  100 ml</t>
  </si>
  <si>
    <t xml:space="preserve">Biborate sodium- płyn do stos. w jamie ustnej (200 mg/g) but. 10 g </t>
  </si>
  <si>
    <t xml:space="preserve">Chloramphenicol- maść (10 mg/g) tuba 5 g </t>
  </si>
  <si>
    <t xml:space="preserve">Chloramphenicol- maść (20 mg/g) tuba 5 g </t>
  </si>
  <si>
    <t>20 % Chlorhexidinum gluconicum  1000 ml</t>
  </si>
  <si>
    <t>Clioquinol,Flumetasone pivalate- maść tuba 15 g</t>
  </si>
  <si>
    <t>Denotivir- krem (30 mg/g) tuba 3 g</t>
  </si>
  <si>
    <t xml:space="preserve">Depanthenol -  aerozol do stos. zewn. (46,3 mg/g) 130 g </t>
  </si>
  <si>
    <t>Diclofenac sodium- żel (10 mg/g) tuba 50 g</t>
  </si>
  <si>
    <t>Ethyl chloride- aerozol 70 g</t>
  </si>
  <si>
    <t>Flumetasone pivalate,Salicylic acid- maść tuba 15 g</t>
  </si>
  <si>
    <t>Fluocinolone acetonide- maść (0,25 mg/g) tuba 15 g</t>
  </si>
  <si>
    <t>Heparinoids- żel tuba 40 g</t>
  </si>
  <si>
    <t>Hydrocortisone acetate 1%- krem (10 mg/g) tuba 15 g</t>
  </si>
  <si>
    <t>Hydrocortisone butyrate- krem (1 mg/g) tuba 15 g</t>
  </si>
  <si>
    <t>Hydrocortisone butyrate- maść (1 mg/g) tuba 15 g</t>
  </si>
  <si>
    <t>Hydrocortisone,Natamycin,Neomycin- maść tuba 15 g</t>
  </si>
  <si>
    <t>Maść cynkowa 20 g</t>
  </si>
  <si>
    <t>Maść ochronna z witaminą A- maść (800 j.m./g) tuba 25 g</t>
  </si>
  <si>
    <t xml:space="preserve">Mupirocin- maść (20 mg/g) tuba 15 g </t>
  </si>
  <si>
    <t>Natamycin- krem (20 mg/g) tuba 30 g</t>
  </si>
  <si>
    <t>Prednisolone pivalate- krem (5 mg/g) tuba 10 g</t>
  </si>
  <si>
    <t>Sachol żel stomatologiczny - żel do stos. w jamie ustnej tuba 10 g</t>
  </si>
  <si>
    <t>Surgispon Spec. 80x50x1mm x 1szt.</t>
  </si>
  <si>
    <t>Surgispon Stand. 80x50x10 mm x 1szt.</t>
  </si>
  <si>
    <t>Vitamin F- maść (200 mg/g) tuba 30 g</t>
  </si>
  <si>
    <t>Vitamin F- płyn do stos. na skórę but. 70 g</t>
  </si>
  <si>
    <t>Krem antyseptyczny o działaniu kojącym i ochronnym,wspomaga i przyspiesza proces regeneracji skóry.Preparat zawiera: lanolinę, tlenek cynku, benzoesan benzylu, alkohol benzylowy. cynamonian benzylu, alkohol benzylowy.  Op. 125 g.</t>
  </si>
  <si>
    <t xml:space="preserve">Consolida regalis - płyn do stos. na skórę (834 mg/ml) but. 100 g </t>
  </si>
  <si>
    <t>Zadanie nr 58</t>
  </si>
  <si>
    <t>Zadanie nr 59</t>
  </si>
  <si>
    <t>Ascorbic acid- tabl. (200 mg)x 50 szt.</t>
  </si>
  <si>
    <t>Betamethasone - roztw.do wstrzyk.( 4mg/ml )1 ml x 1 amp.</t>
  </si>
  <si>
    <t>Caffeine,Paracetamol,Propyphenazone- tabl.x 10 szt.</t>
  </si>
  <si>
    <t>Cebionmulti- krople doustne, roztwór but. 10 ml</t>
  </si>
  <si>
    <t>Czopki glicerynowe  1 g x 10 szt.</t>
  </si>
  <si>
    <t>Czopki glicerynowe  2 g x 10 szt.</t>
  </si>
  <si>
    <t xml:space="preserve"> Deferasirox  - tabl. powl. 180 mg x 30 szt.</t>
  </si>
  <si>
    <t xml:space="preserve"> Deferasirox  - tabl. powl. 360 mg x 30 szt.</t>
  </si>
  <si>
    <t>Diosmectite- proszek do przyg. zaw. doustnej (3 g) 30 saszetek</t>
  </si>
  <si>
    <t>Hemorol- czopki doodbytnicze 12 szt.</t>
  </si>
  <si>
    <t>Magnesium lactate,Pyridoxine- tabl. 50 szt.</t>
  </si>
  <si>
    <t>Meloxicam- roztwór do wstrz. (15 mg/1,5 ml)x 3 amp. 1,5 ml</t>
  </si>
  <si>
    <t>Meloxicam- tabl. (15 mg)x 20 szt.</t>
  </si>
  <si>
    <t>Nefopam hydrochloride - tabl. powl. (30 mg)x 20 szt.</t>
  </si>
  <si>
    <t>Nimodipine- tabl. powl. (30 mg) x100 szt.</t>
  </si>
  <si>
    <t>Ornithine aspartate- roztwór do wlewu doż.(5g/10ml) x 10 amp.10 ml</t>
  </si>
  <si>
    <t>Paracetamol- czopki doodbytnicze (125 mg)x 10 szt.</t>
  </si>
  <si>
    <t>Paracetamol- czopki doodbytnicze (250 mg)x 10 szt.</t>
  </si>
  <si>
    <t>Paracetamol- czopki doodbytnicze (50 mg)x 10 szt.</t>
  </si>
  <si>
    <t>Paracetamol- czopki doodbytnicze (500 mg)x 10 szt.</t>
  </si>
  <si>
    <t>Paracetamol- tabl. (500 mg)x 50 szt.</t>
  </si>
  <si>
    <t>Paracetamol- zawiesina doustna (120 mg/5 ml) but. 150 g</t>
  </si>
  <si>
    <t>Paracetamol- zawiesina doustna (240 mg/5 ml) but. 85 ml</t>
  </si>
  <si>
    <t>Potassium chloride- syrop (391 mg K/5 ml) 1 but. 150 ml</t>
  </si>
  <si>
    <t>Pyridoxine- tabl. (50 mg)x 50 szt.</t>
  </si>
  <si>
    <t>Riboflavin- draż. (3 mg) x50 szt.</t>
  </si>
  <si>
    <t>Siemię lniane mielone - proszek 200 g</t>
  </si>
  <si>
    <t>Silymarin 70 mg- tabl. drażowane (100 mg)x 30 szt.</t>
  </si>
  <si>
    <t>Thiamine- tabl. (25 mg)x 50 szt.</t>
  </si>
  <si>
    <t>Tiotropium- proszek do inh. w kaps. twardych (18 µg/dawkę)x 30 szt. + HandiHaler</t>
  </si>
  <si>
    <t>Troxerutin- kaps. (300 mg)x 50 szt.</t>
  </si>
  <si>
    <t>Venescin- draż.x 30 szt.</t>
  </si>
  <si>
    <t>Vinpocetine- roztwór do wstrz. (10 mg/2 ml) x 10 amp. 2 ml</t>
  </si>
  <si>
    <t>Warfarinum natricum - tabl. 0,003 g x 100</t>
  </si>
  <si>
    <t>Warfarinum natricum - tabl.0,005 g x 100</t>
  </si>
  <si>
    <t>Zadanie nr 60</t>
  </si>
  <si>
    <t>Zadanie nr 61</t>
  </si>
  <si>
    <t>Ropivacaine hydrochloride - roztw. do wstrz. 2 mg/ml x 5 amp. 10 ml</t>
  </si>
  <si>
    <t>Ropivacaine hydrochloride - roztw. do wstrz. 5 mg/ml x 5 amp. 10 ml</t>
  </si>
  <si>
    <t>Ropivacaine hydrochloride - roztw. do wstrz. 7,5 mg/ml x 5 amp. 10 ml</t>
  </si>
  <si>
    <t>Zadanie nr 62</t>
  </si>
  <si>
    <t>Alanyl glutamine - konc. do przyg. roztw. do wlewu doż. (20 g/100 ml)  100 ml</t>
  </si>
  <si>
    <t>Alanyl glutamine - konc. do przyg. roztw. do wlewu doż. (20 g/100 ml)  50 ml</t>
  </si>
  <si>
    <t>Amino acids Infant - roztwór do inf. 10%   100 ml</t>
  </si>
  <si>
    <t>Amino acids Nephro - roztwór do inf.   500 ml</t>
  </si>
  <si>
    <t>Aqua   pro inject.  250 ml  - butelka z dwoma różnej wielkości portami</t>
  </si>
  <si>
    <t>Aqua   pro inject.  500 ml -  butelka z dwoma różnej wielkości portami</t>
  </si>
  <si>
    <t xml:space="preserve">Dekstran 10%   250 ml  </t>
  </si>
  <si>
    <t xml:space="preserve">Dekstran 10%   500 ml  </t>
  </si>
  <si>
    <t>Fish oil - emulsja do inf.  100 ml</t>
  </si>
  <si>
    <t>Fish oil - emulsja do inf. 50 ml</t>
  </si>
  <si>
    <t xml:space="preserve">Glucosum  10%   250 ml  </t>
  </si>
  <si>
    <t xml:space="preserve">Glucosum  20%   250 ml  </t>
  </si>
  <si>
    <t xml:space="preserve">Glucosum  20%   500 ml </t>
  </si>
  <si>
    <t>Injectio  Glucosi 5% et Natrii  chlorati   0,9% 1 : 1  500 ml - butelka z dwoma różnej wielkości portami</t>
  </si>
  <si>
    <t>Injectio Glucosi   5% et Natrii  chlorati  0,9%  1 : 1 250 ml - butelka z dwoma różnej wielkości portami</t>
  </si>
  <si>
    <t xml:space="preserve">Mannitol 20%- roztwór do inf. (200 mg/ml) 100 ml </t>
  </si>
  <si>
    <t xml:space="preserve">Mannitol 20%- roztwór do inf. (200 mg/ml) 250 ml </t>
  </si>
  <si>
    <t>Natrium   chloratum  0,9%   100 ml -  butelka z dwoma różnej wielkości portami</t>
  </si>
  <si>
    <t>Natrium   chloratum  0,9%   250 ml - butelka z dwoma różnej wielkości portami</t>
  </si>
  <si>
    <t>Natrium   chloratum  0,9%   500 ml  - butelka z dwoma różnej wielkości portami</t>
  </si>
  <si>
    <t>Trójkomorowy worek do wkłucia centralnego o poj. 506ml , zawierający 5,3 g azotu, energii niebiałkowej 317 kcal. Zawierający mieszaninę 4 rodzajów emulsji tłuszczowej w tym olej rybi , olej sojowy, MCT,olej z oliwek, węglowodany i elektrolity, taurynę bez kwasu glutaminowego x 6  szt.</t>
  </si>
  <si>
    <t>Trójkomorowy worek do wkłucia centralnego o poj. 1012ml , zawierający 10,6 g azotu, energii niebiałkowej 635 kcal. Zawierający mieszaninę 4 rodzajów emulsji tłuszczowej w tym olej rybi , olej sojowy, MCT,olej z oliwek, węglowodany i elektrolity, taurynę bez kwasu glutaminowego x 4 szt.</t>
  </si>
  <si>
    <t>Trójkomorowy worek do wkłucia centralnego o poj. 1518ml , zawierający 15,9 g azotu, energii niebiałkowej 952 kcal. Zawierający mieszaninę 4 rodzajów emulsji tłuszczowej w tym olej rybi, olej sojowy, MCT,olej z oliwek, węglowodany i elektrolity, taurynę bez kwasu glutaminowego x 4 szt.</t>
  </si>
  <si>
    <t>Solutio   Ringeri    250 ml- butelka z dwoma różnej wielkości portami</t>
  </si>
  <si>
    <t>Zadanie nr 63</t>
  </si>
  <si>
    <t>Gadobutrolum  604,72 mg/ml   15 ml</t>
  </si>
  <si>
    <t>Gadobutrolum  604,72 mg/ml   10 ml</t>
  </si>
  <si>
    <t>Gadobutrolum  604,72 mg/ml   7,5 ml</t>
  </si>
  <si>
    <t xml:space="preserve">Gadoxetate disodium 2,5 mmol/10 ml </t>
  </si>
  <si>
    <t>amp.-strzyk.</t>
  </si>
  <si>
    <t>Iopromidum 768,86mg /ml fl  100 ml x 10</t>
  </si>
  <si>
    <t>Iopromidum 768,86mg/ml    500 ml x 8 fl.</t>
  </si>
  <si>
    <t>Meglumini amidotrizoas  100 ml - do stosowania doustnego i doodbyyniczego x 10</t>
  </si>
  <si>
    <t>Zadanie nr 64</t>
  </si>
  <si>
    <t>Plerixafor  -roztw.do wstrzyk. 20mg/ml  1 fiol.   1,2 ml</t>
  </si>
  <si>
    <t>Aflibercept  - konc. do sporz. roztw.do inf. 25 mg/ml fiol. 4 ml</t>
  </si>
  <si>
    <t>Aflibercept  - konc. do sporz. roztw.do inf. 25 mg/ml fiol. 8 ml</t>
  </si>
  <si>
    <t>Cemiplimabum  koncentrat do sporządzania roztworu do infuzji, 350 mg  1 fiol.</t>
  </si>
  <si>
    <t>Vandetanibum  tabl.powl. 100 mg x 30 szt.</t>
  </si>
  <si>
    <t>Vandetanibum  tabl.powl. 300 mg x 30 szt.</t>
  </si>
  <si>
    <t>Zadanie nr 66</t>
  </si>
  <si>
    <t>Spirytus 70% skażony 0,5% hibitanem -1000 ml</t>
  </si>
  <si>
    <t>Zadanie nr 67</t>
  </si>
  <si>
    <t xml:space="preserve">Amitriptyline hydrochloride - draż. (10 mg)x 60 szt. </t>
  </si>
  <si>
    <t>Amitriptyline hydrochloride - draż. (25 mg)x 60 szt.</t>
  </si>
  <si>
    <t xml:space="preserve">Agomelatine - tabl. powl. 25 mg 28 szt. </t>
  </si>
  <si>
    <t>Aripiprazole -7,5 mg/ml roztwór do wstrzykiwań x 1 fiol.</t>
  </si>
  <si>
    <t xml:space="preserve">Benserazide/Levodopa - kaps. 62,5 x 100 szt. </t>
  </si>
  <si>
    <t xml:space="preserve">Benserazide/Levodopa - kaps. HBS  125 x 100 szt. </t>
  </si>
  <si>
    <t xml:space="preserve">Benserazide/Levodopa - tabl. do sporz. zaw. doustnej 62,5 x 100 szt. </t>
  </si>
  <si>
    <t>Biperiden hydrochloride - tabl. (2 mg)x 50 szt.</t>
  </si>
  <si>
    <t>Bupropion hydrochloride - tabl. powl. o zmodyf. uwalnianiu (150 mg)x 30 szt.</t>
  </si>
  <si>
    <t xml:space="preserve">Chlorprothixene - tabl. powl. (15 mg)x 50 szt. </t>
  </si>
  <si>
    <t xml:space="preserve">Chlorprothixene - tabl. powl. (50 mg)x 50 szt. </t>
  </si>
  <si>
    <t xml:space="preserve">Citalopram - tabl. powl. (20 mg)x 28 szt. </t>
  </si>
  <si>
    <t xml:space="preserve">Clomipramine hydrochloride - tabl. powl. o przedł. uwalnianiu (75 mg)x 20 szt. </t>
  </si>
  <si>
    <t>Clozapine - tabl. (100 mg)x 50 szt.</t>
  </si>
  <si>
    <t>Clozapine - tabl. (25 mg)x 50 szt.</t>
  </si>
  <si>
    <t xml:space="preserve">Doxepin - kaps. (10 mg)x 30 szt. </t>
  </si>
  <si>
    <t>Doxepin kaps. (25 mg)x 30 szt.</t>
  </si>
  <si>
    <t xml:space="preserve"> Duloxetine - kaps. dojelitowe, twarde 30 mg x 28 szt. </t>
  </si>
  <si>
    <t xml:space="preserve"> Duloxetine - kaps. dojelitowe, twarde 60 mg x 28 szt. </t>
  </si>
  <si>
    <t>Flupentixol - tabl. powl. 0,5 mg x  50 szt.</t>
  </si>
  <si>
    <t>Flupentixol - tabl. powl. 3 mg x 50 szt.</t>
  </si>
  <si>
    <t>Flupentixol - inj.20 mg/ml 1 amp. 1 ml</t>
  </si>
  <si>
    <t>Gabapentin  - kaps. twarde (100 mg) 100 szt.</t>
  </si>
  <si>
    <t>Gabapentin  - kaps. twarde (300 mg) 100 szt.</t>
  </si>
  <si>
    <t xml:space="preserve">Hydroxyzine hydrochloride - syrop (1,6 mg/g) but. 250 g </t>
  </si>
  <si>
    <t>Lamotrigine tabl.100 mg x 30</t>
  </si>
  <si>
    <t>Levomepromazine - roztwór do wstrz. (25 mg/ml)x 10 amp. 1 ml</t>
  </si>
  <si>
    <t>Levomepromazine - tabl. powl. (25 mg)x 50 szt.</t>
  </si>
  <si>
    <t>Lurasidone - tabl. powl. 74 mg x 28 szt.</t>
  </si>
  <si>
    <t>Paroxetine - tabl. powl. (20 mg)x 30 szt.</t>
  </si>
  <si>
    <t xml:space="preserve">Perazine - tabl. (100 mg)x 30 szt. </t>
  </si>
  <si>
    <t xml:space="preserve">Perazine - tabl. (25 mg)x 50 szt. </t>
  </si>
  <si>
    <t xml:space="preserve">Phenobarbital  tabl.. 0,015 G x 10 </t>
  </si>
  <si>
    <t xml:space="preserve">Phenobarbital  tabl.. 0,100 G x 10 </t>
  </si>
  <si>
    <t xml:space="preserve">Promazine hydrochloride - tabl. drażowane (25 mg)x 60 szt. </t>
  </si>
  <si>
    <t xml:space="preserve">Promazine hydrochloride - tabl. drażowane (50 mg)x 60 szt. </t>
  </si>
  <si>
    <t>Reboxetine - tabl. (4 mg)x 20 szt.</t>
  </si>
  <si>
    <t>Risperidone - mikrokaps. o przedł. uwalnianiu i rozp. do przyg. zaw. do wstrz. (25 mg) 1 zestaw</t>
  </si>
  <si>
    <t>zest</t>
  </si>
  <si>
    <t>Risperidone - mikrokaps. o przedł. uwalnianiu i rozp. do przyg. zaw. do wstrz. (37,5 mg) 1 zestaw</t>
  </si>
  <si>
    <t>Risperidone - mikrokaps. o przedł. uwalnianiu i rozp. do przyg. zaw. do wstrz. (50 mg) 1 zestaw</t>
  </si>
  <si>
    <t>Risperidone- tabl. ulegające rozpadowi w jamie ustnej (1 mg)x 20 szt.</t>
  </si>
  <si>
    <t>Risperidone- tabl. ulegające rozpadowi w jamie ustnej  (2 mg)x 20 szt.</t>
  </si>
  <si>
    <t>Risperidone - tabl. ulegające rozpadowi w jamie ustnej (3 mg)x 30 szt.</t>
  </si>
  <si>
    <t>Risperidone - tabl. ulegające rozpadowi w jamie ustnej (4 mg)x 30 szt.</t>
  </si>
  <si>
    <t>Sertindole - tabl. powl. (12 mg)x 28 szt.</t>
  </si>
  <si>
    <t>Sertindole - tabl. powl. (16 mg)x 28 szt.</t>
  </si>
  <si>
    <t>Sertindole - tabl. powl. (4 mg)x 30 szt.</t>
  </si>
  <si>
    <t>Sulpiride - kaps. (100 mg)x 24 szt.</t>
  </si>
  <si>
    <t>Sulpiride - kaps. (50 mg)x 24 szt.</t>
  </si>
  <si>
    <t>Trazodone hydrochloride - tabl. o przedł. uwalnianiu (150 mg)x 60 szt.</t>
  </si>
  <si>
    <t>Zopiclone - tabl. powl. (7,5 mg)x 20 szt.</t>
  </si>
  <si>
    <t>CLORAZEPATE DIPOTASSIUM - proszek i rozp. do sporz. roztw. do wstrz. (20 mg/2 ml) 5 fiolek + rozp.</t>
  </si>
  <si>
    <t>Zadanie nr 18</t>
  </si>
  <si>
    <t>BISACODYL  czop. 0.01 g x 6</t>
  </si>
  <si>
    <t>HEMOFER PROLONGATUM   draż. 0.105 g Fe++ x 30</t>
  </si>
  <si>
    <t xml:space="preserve">PHENYLBUTAZONE  5%   maść - 30 g </t>
  </si>
  <si>
    <t xml:space="preserve">PHENYLBUTAZONE  czop. 0.25 g x 5 </t>
  </si>
  <si>
    <t>SALBUTAMOL SULPHATE aerozol (100 µg/dawkę) 200 D</t>
  </si>
  <si>
    <t>SALBUTAMOL SULPHATE płyn neb. 1mg/ml 2,5ml x 20amp.</t>
  </si>
  <si>
    <t>Zadanie nr 65</t>
  </si>
  <si>
    <t>Acidum boricum subs. x 30 g</t>
  </si>
  <si>
    <t xml:space="preserve">Ammonium sulfobituminicum x 100 g </t>
  </si>
  <si>
    <t xml:space="preserve">Amylum triticum x 25 g </t>
  </si>
  <si>
    <t>Argenti nitras subs. x 100 g</t>
  </si>
  <si>
    <t>Benzocainum (anaesthesinum) x 100 g</t>
  </si>
  <si>
    <t xml:space="preserve">Calcii carbonas ppt subs. x  100 g </t>
  </si>
  <si>
    <t xml:space="preserve">Eucerinum </t>
  </si>
  <si>
    <t>kg</t>
  </si>
  <si>
    <t>Formaldehydum 40% płyn</t>
  </si>
  <si>
    <t>Gencjana Fiolet - 1 % roztw. wodny 20 ml</t>
  </si>
  <si>
    <t>Gencjana Fiolet - 1 % roztw. spirytusowy 20 ml</t>
  </si>
  <si>
    <t>Glucosum subst.</t>
  </si>
  <si>
    <t>Glycerinum  płyn</t>
  </si>
  <si>
    <t>Gummi arabicum subs. x 250 g</t>
  </si>
  <si>
    <t>Hydrocortisonum x 10 g</t>
  </si>
  <si>
    <t>Kalii iodidum subs. x 100 g</t>
  </si>
  <si>
    <t>Kalium hypermanganicum  100 mg x 30 tabl.</t>
  </si>
  <si>
    <t xml:space="preserve">Lanolinum </t>
  </si>
  <si>
    <t>lodum subs.  5 g</t>
  </si>
  <si>
    <t>Natrii chloridum subs. x 100 g</t>
  </si>
  <si>
    <t>Natrii citras  100 g</t>
  </si>
  <si>
    <t xml:space="preserve">Natrii thiosulfas subs.  x 50 g </t>
  </si>
  <si>
    <t xml:space="preserve">Neomycinum x 25 g </t>
  </si>
  <si>
    <t>Oleum Cacao x  250 g</t>
  </si>
  <si>
    <t>Oleum Ricini x 100g</t>
  </si>
  <si>
    <t>Solutio lodi spirit.  x 800 g</t>
  </si>
  <si>
    <t>Spiritus salicylatus x  800 g</t>
  </si>
  <si>
    <t xml:space="preserve">Talcum subst </t>
  </si>
  <si>
    <t>Vaselinum album</t>
  </si>
  <si>
    <t xml:space="preserve">Vaselinum album maść 20g </t>
  </si>
  <si>
    <t>Zincum oxydatum subs. x 100 g</t>
  </si>
  <si>
    <t>Zadanie nr 68</t>
  </si>
  <si>
    <t>WAPNO ABSORBOWANE  o  parametrach : absorbcja dwutlenku węgla  120 - 170 L CO2 / 1 KG wapna , wałeczki o średnicy 3 mm o twardości na optymalnym poziomie 89 % -98 % ,zawartość pyłu nie więcej niż na poziomie 0,3 % , brak obecności KOH , zawartość wilgoci 13,5 % -17,5 %, wskaźnik zużycia.      Op. 5 L.</t>
  </si>
  <si>
    <t>Zadanie nr 69</t>
  </si>
  <si>
    <t>Golimumabum  - roztw. do wstrzykiwań 50 mg  1 wstrzyk.</t>
  </si>
  <si>
    <t>Zadanie nr 70</t>
  </si>
  <si>
    <t>Fluconazole- roztwór do inf. (2 mg/ml)   50 ml x 10</t>
  </si>
  <si>
    <t>Fluconazole- roztwór do inf. (2 mg/ml)  100 ml x 10</t>
  </si>
  <si>
    <t>Fluconazole- roztwór do inf. (2 mg/ml)  200 ml x 10</t>
  </si>
  <si>
    <t>Zadanie nr 71</t>
  </si>
  <si>
    <t>PATENTBLAU V - inj. 2,5%/ 2 ml x 5 amp.</t>
  </si>
  <si>
    <t>Zadanie nr 72</t>
  </si>
  <si>
    <t>Sunitinib- kaps.twarde  12,5 mg x 28</t>
  </si>
  <si>
    <t>Sunitinib- kaps.twarde  25 mg x 28</t>
  </si>
  <si>
    <t>Sunitinib- kaps.twarde  50 mg x 28</t>
  </si>
  <si>
    <t>Zadanie nr 73</t>
  </si>
  <si>
    <t>Bendamustine -   proszek do sporz. konc. roztw. do inf. (2,5 mg/ml) 5 fiolek 25 mg</t>
  </si>
  <si>
    <t>Capecitabine  -  tabl. powl. (150 mg )x 60 szt.</t>
  </si>
  <si>
    <t>Capecitabine  - tabl. powl. (500 mg) x 120 szt.</t>
  </si>
  <si>
    <t>Anidulafungin- proszek i rozp. do sporz. konc. roztw. do inf. (100 mg) 1 fiolka  30 ml</t>
  </si>
  <si>
    <t xml:space="preserve">Everolimus - tabl. (10mg) 30 szt. </t>
  </si>
  <si>
    <t xml:space="preserve">Everolimus - tabl. (5mg) 30 szt. </t>
  </si>
  <si>
    <t xml:space="preserve">Imatinib -  tabl.powl.  0,1 g x 60  </t>
  </si>
  <si>
    <t>Imatinib -  tabl.powl.  0,4 g x 30</t>
  </si>
  <si>
    <t>Irinotecan hydrochloride- konc. do sporz. roztw. do inf. 20 mg/ ml 1 fiol. 5 ml</t>
  </si>
  <si>
    <t>Irinotecan hydrochloride- konc. do sporz. roztw. do inf. 20 mg/ml 1 fiol. 15 ml</t>
  </si>
  <si>
    <t>Irinotecan hydrochloride- konc. do sporz. roztw. do inf. 20 mg/ml 1 fiol. 25 ml</t>
  </si>
  <si>
    <t>Pemetrexed - inj.  100 mg  fiol.</t>
  </si>
  <si>
    <t>Pemetrexed - inj. 500 mg  fiol.</t>
  </si>
  <si>
    <t>Temozolomide - kaps. 5 mg x 5</t>
  </si>
  <si>
    <t>Temozolomide - kaps. 20 mg x 5</t>
  </si>
  <si>
    <t>Temozolomide - kaps. 100 mg x 5</t>
  </si>
  <si>
    <t>Temozolomide - kaps. 140 mg x 5</t>
  </si>
  <si>
    <t>Temozolomide - kaps. 180 mg x 5</t>
  </si>
  <si>
    <t>Temozolomide - kaps. 250 mg x 5</t>
  </si>
  <si>
    <t xml:space="preserve">Voriconazole- tabl. powl. (200 mg) 30 szt. </t>
  </si>
  <si>
    <t>Oxaliplatin - konc. do sporz. roztw. do inf.  5mg/ml  fiol.20 ml</t>
  </si>
  <si>
    <t>Oxaliplatin - konc. do sporz. roztw. do inf.  5mg/ml  fiol.40 ml</t>
  </si>
  <si>
    <t>Oxaliplatin - konc. do sporz. roztw. do inf.  5mg/ml  fiol.10 ml</t>
  </si>
  <si>
    <t>Cisplatin -  konc. do sporz. roztw. do inf. 1 mg/ ml 100 ml</t>
  </si>
  <si>
    <t>Cisplatin -  konc. do sporz. roztw. do inf. 1 mg/ ml 50 ml</t>
  </si>
  <si>
    <t>Azacitidine  proszek do sporz. zaw. do wstrz. (25 mg/ml) 1 fiolka 100 mg</t>
  </si>
  <si>
    <t>Carboplatin -  konc. do sporz. roztw. do inf. 10 mg/ml   1 fiol. 60 ml</t>
  </si>
  <si>
    <t>Carboplatin -  konc. do sporz. roztw. do inf. 10 mg/ml   1 fiol. 45 ml</t>
  </si>
  <si>
    <t>Carboplatin -  konc. do sporz. roztw. do inf. 10 mg/ml   1 fiol. 15 ml</t>
  </si>
  <si>
    <t xml:space="preserve">Bicalutamide -  tabl. powl. (50 mg) 28 szt. </t>
  </si>
  <si>
    <t xml:space="preserve">Bendamustine-  proszek do sporz. konc. roztw. do inf. (2,5 mg/ml) 5 fiolek 100 mg </t>
  </si>
  <si>
    <t>Zadanie nr 74</t>
  </si>
  <si>
    <t>Vitamin B1 - inj. i.v. (50 mg/ml)  2 ml  x 5 amp.</t>
  </si>
  <si>
    <t>Zadanie nr 75</t>
  </si>
  <si>
    <t>wielkość 9,5 x 4,8 cm  x 1 szt.</t>
  </si>
  <si>
    <t>gąbka zrolowana wielkość 4,8 x 4,8 cm x 1 szt.</t>
  </si>
  <si>
    <t>Wchłanialna gąbka kolagenowa do tamowania krawawienia zawierająca fibrynogen i trombinę.</t>
  </si>
  <si>
    <t>Certolizumab pegol -  roztw. do wstrz. (200 mg/ml) 2 amp.-strzyk. 1ml</t>
  </si>
  <si>
    <t>Zadanie nr 76</t>
  </si>
  <si>
    <t>Zadanie nr 77</t>
  </si>
  <si>
    <t xml:space="preserve">Ferric isomaltose -  roztw. do wstrz. i inf. (500 mg Fe III/5ml)  x 5 fiol. 5 ml </t>
  </si>
  <si>
    <t>Zadanie nr 78</t>
  </si>
  <si>
    <t>Zadanie nr 79</t>
  </si>
  <si>
    <t>Formalina 10% buforowana gotowa do użycia roztw. x 20L</t>
  </si>
  <si>
    <t>Kranik na kanister z formaliną z dopasowanym gwintem do op. a 20 l</t>
  </si>
  <si>
    <t>Zadanie nr 80</t>
  </si>
  <si>
    <t>Alkohol etylowy całkowicie skażony A 01 99,88 % x 5 L</t>
  </si>
  <si>
    <t>Alkohol etylowy całkowicie skażony R  01 96 % x 5 L</t>
  </si>
  <si>
    <t>Zadanie nr 81</t>
  </si>
  <si>
    <t>Thiopental sodium  500 mg  inj.</t>
  </si>
  <si>
    <t>Thiopental sodium  1000 mg inj.</t>
  </si>
  <si>
    <t>Trazodone hydrochloride - tabl. powl. o przedł. uwalnianiu 300 mg x 30 szt.</t>
  </si>
  <si>
    <t>Zuclopenthixol dihydrochloride - tabl. powl. 10 mg x 100 szt.</t>
  </si>
  <si>
    <t>Zuclopenthixol dihydrochloride - tabl. powl. 25 mg x 100 szt.</t>
  </si>
  <si>
    <t>Zuclopenthixol decanate - inj.200 mg/ml x 1 amp.</t>
  </si>
  <si>
    <t>Zuclopenthixol acetate  - inj.0,05g/1ml x 5 amp.</t>
  </si>
  <si>
    <t>Ondansetron, tabl. ulegające rozpadowi w jamie ustnej, 4 mg x 10 szt.</t>
  </si>
  <si>
    <t>Ondansetron, tabl. ulegające rozpadowi w jamie ustnej, 8 mg x 10 szt.</t>
  </si>
  <si>
    <t>Blinatumomabum, proszek do sporządzania koncentratu roztworu do infuzji, 38,5 µg</t>
  </si>
  <si>
    <t>Leki przeciwnowotworowe</t>
  </si>
  <si>
    <t>Solifenacin TABL. POWL. 0,005 G x 30 TABL.</t>
  </si>
  <si>
    <t>Misoprostol TABL. 0,025 MG x8 TABL.</t>
  </si>
  <si>
    <t xml:space="preserve">Famotidine tabl. 40mg x 60 </t>
  </si>
  <si>
    <t>IBUPROFEN INJ. 0,4 G/100 ML x 20 BUTELEK</t>
  </si>
  <si>
    <t>PYRIDOSTIGMINE BROMIDE DRAŻ. 0,06 G [x150 TABL. DRAŻOWANYCH]</t>
  </si>
  <si>
    <t>PROPAFENONE INJ. 0,07 G/20 ML [x5 AMP.]</t>
  </si>
  <si>
    <t>BEBILON BEZ LAKTOZY   PROSZEK -&gt; PŁYN OD URODZENIA [x400 G]</t>
  </si>
  <si>
    <t>TICAGRELOR   TABL. POWL. 0,09 G [x56 TABL.]</t>
  </si>
  <si>
    <t>ERYTHROMYCINUM INTRAVENOSUM INJ. 0,3 G [x1 FIOL.]</t>
  </si>
  <si>
    <t>Apixaban   TABL. POWL. 0,0025 G [x60 TABL.]</t>
  </si>
  <si>
    <t>Apixaban   TABL. POWL. 0,005 G [x60 TABL.]</t>
  </si>
  <si>
    <t>Wymóg:</t>
  </si>
  <si>
    <t>Lek ujęty w obwieszczeniu refundacyjnym aktualnym na dzień skadania oferty.</t>
  </si>
  <si>
    <t>Wymog:</t>
  </si>
  <si>
    <t>Lek refundowany w ramach progarmu lekowego B.119 LECZENIE PACJENTÓW ZE ZRÓŻNICOWANYM RAKIEM TARCZYCY (ICD-10: C 73) - na dzień składania oferty</t>
  </si>
  <si>
    <t>CLOTRIMAZOLE  TABL. DOPOCHWOWE 0,1 G [x6 TABL.]</t>
  </si>
  <si>
    <t>CLOTRIMAZOLE   KREM 1% [x20 G]</t>
  </si>
  <si>
    <t>SACUBITRIL / VALSARTAN 24 MG/26 MG   TABL. POWL. 24 MG/26 MG [x28 TABL.]</t>
  </si>
  <si>
    <t>SACUBITRIL / VALSARTAN 49 MG/51 MG   TABL. POWL. 49 MG/51 MG [x56 TABL.]</t>
  </si>
  <si>
    <t>SACUBITRIL / VALSARTAN 97 MG/103 MG   TABL. POWL. 97 MG/103 MG [x56 TABL.]</t>
  </si>
  <si>
    <t>FLUTICASONE  ZAWIESINA 0,002 G/2 ML [x10 POJEMNIKÓW]</t>
  </si>
  <si>
    <t>POTASSIUM CHLORIDE  PROLONGATUM   TABL. 0,75 G = 0,391 G POTASU [x30 TABL. ]</t>
  </si>
  <si>
    <t>LACIDIPINE  TABL. POWL. 0,004 G [x28 TABL.]</t>
  </si>
  <si>
    <t>MERCAPTOPURINE TABL. 0,05 G [x30 TABL.]</t>
  </si>
  <si>
    <t>FOSFOMYCIN 3 G   GRANULAT -&gt; PŁYN 3 G [x1 TOREBKA 8 G]</t>
  </si>
  <si>
    <t>NALDEMEDINE  TABL. POWL. 0,2 MG [x28 TABL.]</t>
  </si>
  <si>
    <t>Topiramate tabl. powl. 25mg x 28 szt.</t>
  </si>
  <si>
    <t xml:space="preserve">op. </t>
  </si>
  <si>
    <t>Azacitidine, tabl. powl., 300 mg x 7 szt.</t>
  </si>
  <si>
    <t>Azacitidine, tabl. powl., 200 mg x 7 szt.</t>
  </si>
  <si>
    <t xml:space="preserve">Paraffinum liquidum  800 g </t>
  </si>
  <si>
    <t>Carfilzomib, proszek do sporządzania roztworu do infuzji, 10 mg x 1 fiol.</t>
  </si>
  <si>
    <t>Carfilzomib, proszek do sporządzania roztworu do infuzji, 30 mg x 1 fiol.</t>
  </si>
  <si>
    <t>Carfilzomib, proszek do sporządzania roztworu do infuzji, 60 mg x 1 fiol.</t>
  </si>
  <si>
    <t>Leki ujęte w obwieszczeniu refundacyjnym aktualnym na dzień skadania oferty.</t>
  </si>
  <si>
    <t>Romiplostimum, proszek do sporządzania roztworu do wstrzykiwań, 125 mcg x 1 fiol.</t>
  </si>
  <si>
    <t>Romiplostimum, proszek i rozpuszczalnik do sporządzania roztworu do wstrzykiwań, 250 mcg x 1 fiol.</t>
  </si>
  <si>
    <t>Denosumabum, roztwór do wstrzykiwań, 120 mg x 3 fiol.</t>
  </si>
  <si>
    <t>HEPARINE 500 UI   ROZTW.DO PŁUKANIA 5 ML [x10 AMP.]</t>
  </si>
  <si>
    <t>165.</t>
  </si>
  <si>
    <t>Tretinoine 10mg kps. x 100 szt.</t>
  </si>
  <si>
    <t>FLECAINIDE ACETATE  TABL. 0,05 G [x30 TABL.]</t>
  </si>
  <si>
    <t>FLECAINIDE ACETATE  TABL. 0,1 G [x30 TABL.]</t>
  </si>
  <si>
    <t>CANAGLIFLOZIN TABL. POWL. 0,1 G [x30 TABL.]</t>
  </si>
  <si>
    <t>CANAGLIFLOZIN TABL. POWL. 0,3 G [x30 TABL.]</t>
  </si>
  <si>
    <t>IPIDACRINE HYDROCHLORIDE INJ. 5mg/1ml [x10 AMP.]</t>
  </si>
  <si>
    <t>IPIDACRINE HYDROCHLORIDE INJ. 15mg/1 ML [x10 AMP.]</t>
  </si>
  <si>
    <t>IPIDACRINE HYDROCHLORIDE TABL. 20mg [x50 TABL.]</t>
  </si>
  <si>
    <t>KWAS OCTOWY 3%   PŁYN 3% [x100 ML]</t>
  </si>
  <si>
    <t xml:space="preserve">Quetiapine - tabl. o przedł. uwalnianiu (XR) 300 mg x 60 </t>
  </si>
  <si>
    <t xml:space="preserve">Quetiapine - tabl. 100 mg x 60 </t>
  </si>
  <si>
    <t xml:space="preserve">Quetiapine - tabl. 200 mg x 60 </t>
  </si>
  <si>
    <t xml:space="preserve">Quetiapine - tabl. 300 mg x 60 </t>
  </si>
  <si>
    <t xml:space="preserve">Quetiapine - tabl. o przedł. uwalnianiu (XR) 150mg x 60 </t>
  </si>
  <si>
    <t xml:space="preserve">Quetiapine - tabl. o przedł. uwalnianiu (XR) 50mg x 30 </t>
  </si>
  <si>
    <t xml:space="preserve">Quetiapine - tabl. o przedł. uwalnianiu (XR) 200mg x 60 </t>
  </si>
  <si>
    <t xml:space="preserve">Quetiapine - tabl. 25 mg x 30 </t>
  </si>
  <si>
    <t>Alfa lipoic acid i.v. 600mg/24ml x 1 fiol.</t>
  </si>
  <si>
    <t>Ferric carboxymaltose 500mg/10ml x 1 fiol.</t>
  </si>
  <si>
    <t>Infliximab 100mg inj. x 1 fiol.</t>
  </si>
  <si>
    <t>Kalii chloridum 0,3% + Natrii chloridum 0,9% 500ml - butelka z dwoma różnej wielkości portami</t>
  </si>
  <si>
    <t>Glucosum 5%   100 ml  - butelka z dwoma różnej wielkości portami</t>
  </si>
  <si>
    <t>Glucosum 5%   250 ml  - butelka z dwoma różnej wielkości portami</t>
  </si>
  <si>
    <t xml:space="preserve">Glucosum  10%   500 ml  </t>
  </si>
  <si>
    <t>Lamivudine tabl. 100 mg x 28 szt.</t>
  </si>
  <si>
    <t>Methadone syrop 1mg/ml x 100ml</t>
  </si>
  <si>
    <t>Midazolam płyn doustny 5mg, strzykawka RTA</t>
  </si>
  <si>
    <t>Midazolam płyn doustny 2,5mg, strzykawka RTA</t>
  </si>
  <si>
    <t>Midazolam płyn doustny 10mg, strzykawka RTA</t>
  </si>
  <si>
    <t>Brexpiprazole tabl. 1 mg x 28 szt.</t>
  </si>
  <si>
    <t>Brexpiprazole tabl. 2 mg x 28 szt.</t>
  </si>
  <si>
    <t>Brexpiprazole tabl. 3 mg x 28 szt.</t>
  </si>
  <si>
    <t>Brexpiprazole tabl. 4 mg x 28 szt.</t>
  </si>
  <si>
    <t>Montelukast tbl. 10mg x 28 szt</t>
  </si>
  <si>
    <t>Morphini sulfas SPINAL 2mg/2ml x 10 amp.</t>
  </si>
  <si>
    <t>Metronidazol r-ór do infuzji 0,5% 100ml x 40 szt.</t>
  </si>
  <si>
    <t>Metamizole sodium inj. 1g/2ml x 5</t>
  </si>
  <si>
    <t>Metamizole sodium inj. 2,5g/5ml x 5</t>
  </si>
  <si>
    <t>Rocuronium bromide inj. 50mg/5ml x 10 fiol.</t>
  </si>
  <si>
    <t>Rocuronium bromide inj. 100mg/10ml x 10 fiol.</t>
  </si>
  <si>
    <t>Płyn wieloelektorolitowy o składzie zbliżonym do składu osocza: zawierający: Na, Ca, Mg, K oraz Cl &lt;  110mEq/l oraz osmolarnorności 280-295mosm/l, buforowany octanami i cytrynianami; 500ml x 20 szt.</t>
  </si>
  <si>
    <t>Płyn wieloelektorolitowy o składzie zbliżonym do składu osocza: zawierający: Na, Ca, Mg, K oraz Cl &lt;  110mEq/l oraz osmolarnorności 280-295mosm/l, buforowany octanami i cytrynianami; 1000ml x 10 szt.</t>
  </si>
  <si>
    <t>Płyn wieloelektorolitowy o składzie zbliżonym do składu osocza: zawierający: Na, Ca, Mg, K oraz Cl &lt;  110mEq/l oraz osmolarnorności 280-295mosm/l, buforowany octanami i cytrynianami; 250ml x 20 szt.</t>
  </si>
  <si>
    <t>Drospirenonum + Estetrolum, tbl. 3 mg + 14,2 mg x 28 szt.</t>
  </si>
  <si>
    <t>Telmisartan tbl. 40mg x 28 szt.</t>
  </si>
  <si>
    <t>Telmisartan tbl. 80mg x 28 szt.</t>
  </si>
  <si>
    <t>Tetracosactide inj. 0,25 mg x 10 amp.</t>
  </si>
  <si>
    <t>Paracetamol i.v. 500mg x 10 fiol.</t>
  </si>
  <si>
    <t>Paracetamol i.v. 1000mg x 10 fiol.</t>
  </si>
  <si>
    <t>Tiapridum tabl. 100mg x 20 szt.</t>
  </si>
  <si>
    <t>Paracetamolum + Ibuprofenum i.v.  (10mg + 3mg)/ml, fiol. 100ml x 10</t>
  </si>
  <si>
    <t>Buprenorphine rozt. do wstrz. 0,3 mg/ml 5 amp x 1 ml</t>
  </si>
  <si>
    <t>166.</t>
  </si>
  <si>
    <t>167.</t>
  </si>
  <si>
    <t>168.</t>
  </si>
  <si>
    <t>169.</t>
  </si>
  <si>
    <t>170.</t>
  </si>
  <si>
    <t>171.</t>
  </si>
  <si>
    <t>172.</t>
  </si>
  <si>
    <t>173.</t>
  </si>
  <si>
    <t>Kofeiny Cytrynian roztwór do infuzji 20 mg/ml x 10 amp. po 1 ml</t>
  </si>
  <si>
    <t>Sorafenib - tabl. powl. (200 mg) 112 szt.</t>
  </si>
  <si>
    <t>Zoledronic acid. - konc.do sporz.roztw.do infuzji 4 mg/5ml x1fiol lub roztw. do infuzji 4 mg/100 ml x 1 szt.</t>
  </si>
  <si>
    <t>Aethanol  96% -   1000 ml</t>
  </si>
  <si>
    <t>Bortezomib 3,5 mg  x 1 fiol.</t>
  </si>
  <si>
    <t>Panitumumab -  konc. do sporz. roztw. do inf. 100mg x 1 fiolka</t>
  </si>
  <si>
    <t>Panitumumab - konc. do sporz. roztw. do inf. 400mg x 1 fiolka</t>
  </si>
  <si>
    <t>Macrogol, proszek do sporządzenia roztworu doustnego, od 6-go miesiąca życia, 5g x 30 saszetek [wyrób medyczny]</t>
  </si>
  <si>
    <t>Macrogol, proszek do sporządzenia roztworu doustnego, bez substancji słodzących, od 6-go miesiąca życia, 5g x 14 saszetek [wyrób medyczny]</t>
  </si>
  <si>
    <t xml:space="preserve">Urapidil  inj. 0.025 g/5ml x 5 </t>
  </si>
  <si>
    <t>DILTIAZEM HYDROCHLORIDE- tabl. powl. o przedłuż. uwaln. 0.12 g x 30</t>
  </si>
  <si>
    <t xml:space="preserve">Albumin human- roztwór do inf. doż. (200 mg/ml) 50 ml </t>
  </si>
  <si>
    <t>Doxorubicinum liposomanum pegylatum  - 20mg x 1 fiol.</t>
  </si>
  <si>
    <t>Cladribine- roztwór do inf. doż. 10 mg x 1 fiol.</t>
  </si>
  <si>
    <t>Rituximab konc. do przyg. roztw. do inf. 500 mg/50 ml x 1 fiol.</t>
  </si>
  <si>
    <t>Zadanie nr 162</t>
  </si>
  <si>
    <t>Mitotane - tabl. (500 mg)  100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</si>
</sst>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2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0"/>
      <color theme="0"/>
      <name val="Aptos Display"/>
      <family val="2"/>
      <scheme val="major"/>
    </font>
    <font>
      <sz val="10"/>
      <color theme="1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sz val="9"/>
      <name val="Arial"/>
      <family val="2"/>
      <charset val="238"/>
    </font>
    <font>
      <sz val="8"/>
      <color rgb="FF000000"/>
      <name val="Calibri"/>
      <family val="2"/>
    </font>
    <font>
      <sz val="10"/>
      <color theme="1"/>
      <name val="Aptos Narrow"/>
      <charset val="238"/>
      <scheme val="minor"/>
    </font>
    <font>
      <sz val="14"/>
      <color theme="1"/>
      <name val="Aptos Narrow"/>
      <family val="2"/>
      <charset val="238"/>
      <scheme val="minor"/>
    </font>
    <font>
      <strike/>
      <sz val="10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Alignment="1">
      <alignment vertical="center" wrapText="1"/>
    </xf>
    <xf numFmtId="44" fontId="0" fillId="0" borderId="0" xfId="1" applyFont="1"/>
    <xf numFmtId="44" fontId="0" fillId="0" borderId="0" xfId="1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4" fontId="5" fillId="0" borderId="5" xfId="1" applyFont="1" applyFill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44" fontId="0" fillId="0" borderId="8" xfId="0" applyNumberFormat="1" applyBorder="1"/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0" fontId="6" fillId="0" borderId="1" xfId="0" applyFont="1" applyBorder="1"/>
    <xf numFmtId="44" fontId="6" fillId="0" borderId="1" xfId="1" applyFont="1" applyBorder="1" applyAlignment="1">
      <alignment horizontal="center"/>
    </xf>
    <xf numFmtId="0" fontId="6" fillId="0" borderId="2" xfId="0" applyFont="1" applyBorder="1"/>
    <xf numFmtId="3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44" fontId="6" fillId="0" borderId="8" xfId="1" applyFont="1" applyBorder="1"/>
    <xf numFmtId="0" fontId="6" fillId="0" borderId="8" xfId="0" applyFont="1" applyBorder="1"/>
    <xf numFmtId="44" fontId="6" fillId="0" borderId="8" xfId="1" applyFont="1" applyBorder="1" applyAlignment="1">
      <alignment horizontal="center"/>
    </xf>
    <xf numFmtId="0" fontId="6" fillId="0" borderId="9" xfId="0" applyFont="1" applyBorder="1"/>
    <xf numFmtId="0" fontId="3" fillId="0" borderId="0" xfId="0" applyFont="1" applyAlignment="1">
      <alignment horizontal="right" vertical="top"/>
    </xf>
    <xf numFmtId="0" fontId="6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4" fontId="6" fillId="0" borderId="1" xfId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right" vertical="center"/>
    </xf>
    <xf numFmtId="44" fontId="0" fillId="0" borderId="1" xfId="0" applyNumberFormat="1" applyBorder="1"/>
    <xf numFmtId="3" fontId="6" fillId="0" borderId="1" xfId="0" applyNumberFormat="1" applyFont="1" applyBorder="1" applyAlignment="1">
      <alignment horizontal="center" vertical="center"/>
    </xf>
    <xf numFmtId="44" fontId="0" fillId="0" borderId="8" xfId="0" applyNumberFormat="1" applyBorder="1" applyAlignment="1">
      <alignment vertic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7" fillId="0" borderId="8" xfId="0" applyFont="1" applyBorder="1" applyAlignment="1">
      <alignment horizontal="center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left" wrapText="1"/>
    </xf>
    <xf numFmtId="44" fontId="7" fillId="0" borderId="1" xfId="1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3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wrapText="1"/>
    </xf>
    <xf numFmtId="44" fontId="7" fillId="0" borderId="8" xfId="1" applyFont="1" applyBorder="1"/>
    <xf numFmtId="0" fontId="6" fillId="0" borderId="3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44" fontId="5" fillId="0" borderId="13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4" fontId="0" fillId="0" borderId="13" xfId="0" applyNumberFormat="1" applyBorder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4" fontId="6" fillId="0" borderId="3" xfId="0" applyNumberFormat="1" applyFont="1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/>
    </xf>
    <xf numFmtId="0" fontId="0" fillId="0" borderId="5" xfId="0" applyBorder="1"/>
    <xf numFmtId="44" fontId="0" fillId="0" borderId="5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0" fontId="0" fillId="0" borderId="13" xfId="0" applyBorder="1"/>
    <xf numFmtId="0" fontId="12" fillId="0" borderId="0" xfId="0" applyFont="1"/>
    <xf numFmtId="4" fontId="11" fillId="0" borderId="14" xfId="0" applyNumberFormat="1" applyFont="1" applyBorder="1" applyAlignment="1">
      <alignment horizontal="right" vertical="center"/>
    </xf>
    <xf numFmtId="0" fontId="1" fillId="0" borderId="13" xfId="0" applyFont="1" applyBorder="1"/>
    <xf numFmtId="44" fontId="6" fillId="0" borderId="11" xfId="1" applyFont="1" applyBorder="1" applyAlignment="1">
      <alignment horizontal="left" vertical="center"/>
    </xf>
    <xf numFmtId="44" fontId="6" fillId="0" borderId="14" xfId="1" applyFont="1" applyBorder="1" applyAlignment="1">
      <alignment horizontal="left" vertical="center"/>
    </xf>
    <xf numFmtId="44" fontId="6" fillId="0" borderId="3" xfId="1" applyFont="1" applyBorder="1"/>
    <xf numFmtId="0" fontId="0" fillId="0" borderId="8" xfId="0" applyBorder="1" applyAlignment="1">
      <alignment horizontal="right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44" fontId="13" fillId="0" borderId="1" xfId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4" fontId="13" fillId="0" borderId="1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4" fontId="11" fillId="0" borderId="11" xfId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1" xfId="0" applyFont="1" applyBorder="1" applyAlignment="1">
      <alignment horizontal="right" vertical="center"/>
    </xf>
    <xf numFmtId="3" fontId="16" fillId="0" borderId="11" xfId="0" applyNumberFormat="1" applyFont="1" applyBorder="1" applyAlignment="1">
      <alignment horizontal="center"/>
    </xf>
    <xf numFmtId="44" fontId="7" fillId="0" borderId="1" xfId="1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4" fontId="14" fillId="0" borderId="1" xfId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4" fontId="14" fillId="0" borderId="1" xfId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6" fillId="0" borderId="1" xfId="2" applyFont="1" applyBorder="1"/>
    <xf numFmtId="44" fontId="6" fillId="0" borderId="1" xfId="0" applyNumberFormat="1" applyFont="1" applyBorder="1"/>
    <xf numFmtId="0" fontId="17" fillId="0" borderId="0" xfId="0" applyFont="1" applyAlignment="1">
      <alignment horizontal="center" vertical="center" wrapText="1"/>
    </xf>
    <xf numFmtId="0" fontId="0" fillId="0" borderId="0" xfId="1" applyNumberFormat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44" fontId="6" fillId="0" borderId="3" xfId="1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44" fontId="7" fillId="0" borderId="3" xfId="1" applyFont="1" applyBorder="1"/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4" fontId="6" fillId="0" borderId="4" xfId="1" applyFont="1" applyBorder="1"/>
    <xf numFmtId="0" fontId="14" fillId="0" borderId="2" xfId="0" applyFont="1" applyBorder="1" applyAlignment="1">
      <alignment horizontal="center" vertical="center"/>
    </xf>
    <xf numFmtId="44" fontId="14" fillId="0" borderId="3" xfId="1" applyFont="1" applyBorder="1" applyAlignment="1">
      <alignment vertical="center"/>
    </xf>
    <xf numFmtId="44" fontId="7" fillId="0" borderId="3" xfId="1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44" fontId="7" fillId="0" borderId="1" xfId="1" applyFont="1" applyFill="1" applyBorder="1"/>
    <xf numFmtId="44" fontId="6" fillId="0" borderId="1" xfId="1" applyFont="1" applyFill="1" applyBorder="1" applyAlignment="1">
      <alignment horizontal="left" vertical="center"/>
    </xf>
    <xf numFmtId="44" fontId="6" fillId="0" borderId="1" xfId="1" applyFont="1" applyFill="1" applyBorder="1" applyAlignment="1">
      <alignment horizontal="center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44" fontId="9" fillId="0" borderId="8" xfId="0" applyNumberFormat="1" applyFont="1" applyBorder="1"/>
    <xf numFmtId="44" fontId="7" fillId="2" borderId="11" xfId="1" applyFont="1" applyFill="1" applyBorder="1" applyAlignment="1">
      <alignment horizontal="right" vertical="center"/>
    </xf>
    <xf numFmtId="44" fontId="7" fillId="0" borderId="11" xfId="1" applyFont="1" applyBorder="1" applyAlignment="1">
      <alignment horizontal="right" vertical="center"/>
    </xf>
    <xf numFmtId="44" fontId="6" fillId="0" borderId="3" xfId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44" fontId="6" fillId="2" borderId="1" xfId="1" applyFont="1" applyFill="1" applyBorder="1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44" fontId="6" fillId="0" borderId="0" xfId="1" applyFont="1" applyBorder="1"/>
    <xf numFmtId="0" fontId="6" fillId="0" borderId="0" xfId="0" applyFont="1"/>
    <xf numFmtId="44" fontId="6" fillId="0" borderId="0" xfId="1" applyFont="1" applyBorder="1" applyAlignment="1">
      <alignment horizontal="center"/>
    </xf>
    <xf numFmtId="4" fontId="6" fillId="0" borderId="0" xfId="0" applyNumberFormat="1" applyFont="1"/>
    <xf numFmtId="4" fontId="0" fillId="0" borderId="0" xfId="0" applyNumberForma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wrapText="1"/>
    </xf>
    <xf numFmtId="44" fontId="7" fillId="0" borderId="0" xfId="1" applyFont="1" applyBorder="1"/>
    <xf numFmtId="0" fontId="7" fillId="0" borderId="0" xfId="0" applyFont="1" applyAlignment="1">
      <alignment horizontal="right"/>
    </xf>
    <xf numFmtId="44" fontId="7" fillId="0" borderId="0" xfId="1" applyFont="1" applyFill="1" applyBorder="1"/>
    <xf numFmtId="44" fontId="7" fillId="0" borderId="0" xfId="1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4" fontId="7" fillId="0" borderId="0" xfId="1" applyFont="1" applyFill="1" applyBorder="1" applyAlignment="1">
      <alignment vertical="center"/>
    </xf>
    <xf numFmtId="44" fontId="7" fillId="0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44" fontId="6" fillId="0" borderId="0" xfId="1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4" fontId="7" fillId="0" borderId="0" xfId="1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44" fontId="18" fillId="0" borderId="0" xfId="1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4" fontId="7" fillId="0" borderId="0" xfId="1" applyFont="1" applyBorder="1" applyAlignment="1">
      <alignment horizontal="center"/>
    </xf>
    <xf numFmtId="8" fontId="7" fillId="0" borderId="0" xfId="0" applyNumberFormat="1" applyFont="1" applyAlignment="1" applyProtection="1">
      <alignment horizontal="left" vertical="top" wrapText="1"/>
      <protection locked="0"/>
    </xf>
    <xf numFmtId="8" fontId="7" fillId="0" borderId="0" xfId="0" applyNumberFormat="1" applyFont="1" applyAlignment="1" applyProtection="1">
      <alignment horizontal="left" wrapText="1"/>
      <protection locked="0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4" fontId="7" fillId="0" borderId="5" xfId="1" applyFont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2346"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 style="thin">
          <color rgb="FF000000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/>
        <right style="thin">
          <color rgb="FF000000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/>
        <top/>
        <bottom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fill>
        <patternFill patternType="none"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fill>
        <patternFill patternType="none"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alignment horizontal="left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Display"/>
        <family val="2"/>
        <scheme val="major"/>
      </font>
      <alignment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  <alignment horizontal="left" vertical="center" textRotation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center" textRotation="0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bottom" textRotation="0" wrapText="1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ptos Narrow"/>
        <family val="2"/>
        <charset val="238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4"/>
        <color theme="1"/>
        <name val="Aptos Narrow"/>
        <family val="2"/>
        <charset val="238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numFmt numFmtId="34" formatCode="_-* #,##0.00\ &quot;zł&quot;_-;\-* #,##0.00\ &quot;zł&quot;_-;_-* &quot;-&quot;??\ &quot;zł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ptos Narrow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Display"/>
        <family val="2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ustomXml" Target="../customXml/item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0899A0-5238-436C-8610-1D3DDD213376}" name="Tabela1" displayName="Tabela1" ref="A8:L52" totalsRowCount="1" headerRowDxfId="2345" dataDxfId="2343" headerRowBorderDxfId="2344" tableBorderDxfId="2342" totalsRowBorderDxfId="2341">
  <autoFilter ref="A8:L51" xr:uid="{130899A0-5238-436C-8610-1D3DDD213376}"/>
  <tableColumns count="12">
    <tableColumn id="1" xr3:uid="{2FD7D47E-38F6-4D7B-AD45-00503B2641D0}" name="L.p." totalsRowLabel="Suma" dataDxfId="2340" totalsRowDxfId="2339"/>
    <tableColumn id="2" xr3:uid="{E484A997-B21A-4D71-95C2-1B60C14D43D1}" name="Nazwa, postać, dawka" dataDxfId="2338" totalsRowDxfId="2337"/>
    <tableColumn id="3" xr3:uid="{79F3011F-5C1B-445E-8751-D43B92FA1115}" name="j.m." dataDxfId="2336" totalsRowDxfId="2335"/>
    <tableColumn id="4" xr3:uid="{4C39338C-59AA-42A0-AC04-174D2EECFE40}" name="Ilość" dataDxfId="2334" totalsRowDxfId="2333"/>
    <tableColumn id="5" xr3:uid="{65F80321-7516-4706-9A28-B594011CD5F2}" name="C.j. netto" dataDxfId="2332" totalsRowDxfId="2331" dataCellStyle="Walutowy"/>
    <tableColumn id="6" xr3:uid="{50CF62CA-008B-4320-ABE7-A11876943B63}" name="Wartość netto" dataDxfId="2330" totalsRowDxfId="2329" dataCellStyle="Walutowy"/>
    <tableColumn id="7" xr3:uid="{35430453-8C36-49CC-9AC5-F78A50B456B5}" name="Stawka podatku VAT" dataDxfId="2328" totalsRowDxfId="2327"/>
    <tableColumn id="8" xr3:uid="{03FC3297-26E3-4813-B528-0730806A06C4}" name="C.j. brutto" dataDxfId="2326" totalsRowDxfId="2325" dataCellStyle="Walutowy"/>
    <tableColumn id="9" xr3:uid="{F8BDAB5E-09E6-4E84-96AB-5477C3B3A3CF}" name="Wartość brutto" dataDxfId="2324" totalsRowDxfId="2323"/>
    <tableColumn id="10" xr3:uid="{877ED07F-B0EB-4907-832F-5363D1BADAEE}" name="Producent " dataDxfId="2322" totalsRowDxfId="2321"/>
    <tableColumn id="11" xr3:uid="{5F8A297D-208A-42B9-979F-3750DF6B513D}" name="Kod EAN" dataDxfId="2320" totalsRowDxfId="2319"/>
    <tableColumn id="12" xr3:uid="{C4160889-391A-4548-A7C9-56F80552ADF6}" name="Nazwa handlowa, dawka, postać , ilość w opakowaniu" dataDxfId="2318" totalsRowDxfId="231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5CF03F6-E706-4170-AF14-7F57CF96453D}" name="Tabela10" displayName="Tabela10" ref="A8:L31" totalsRowCount="1" headerRowDxfId="2084" dataDxfId="2082" headerRowBorderDxfId="2083" tableBorderDxfId="2081" totalsRowBorderDxfId="2080">
  <autoFilter ref="A8:L30" xr:uid="{130899A0-5238-436C-8610-1D3DDD213376}"/>
  <sortState ref="A9:L19">
    <sortCondition ref="B8:B19"/>
  </sortState>
  <tableColumns count="12">
    <tableColumn id="1" xr3:uid="{D2D731B4-479E-4420-8EC5-DE0DE0F00558}" name="L.p." totalsRowLabel="Suma" dataDxfId="2079" totalsRowDxfId="2078"/>
    <tableColumn id="2" xr3:uid="{6EEF7B6B-7BBC-4F28-89A4-08CA127DEDFF}" name="Nazwa, postać, dawka" dataDxfId="2077" totalsRowDxfId="2076"/>
    <tableColumn id="3" xr3:uid="{9A3B59EE-0079-4A5D-AD0E-721613B8E521}" name="j.m." dataDxfId="2075" totalsRowDxfId="2074"/>
    <tableColumn id="4" xr3:uid="{99C7D60F-4CE4-46C3-A1D5-9DE1082A5268}" name="Ilość" dataDxfId="2073" totalsRowDxfId="2072"/>
    <tableColumn id="5" xr3:uid="{804957FD-B185-4921-96E7-E9F2421B93F5}" name="C.j. netto" dataDxfId="2071" totalsRowDxfId="2070" dataCellStyle="Walutowy"/>
    <tableColumn id="6" xr3:uid="{B9281BAC-807F-44C9-9628-A6E8FC999B60}" name="Wartość netto" dataDxfId="2069" totalsRowDxfId="2068" dataCellStyle="Walutowy"/>
    <tableColumn id="7" xr3:uid="{FA1215D9-E461-4BC7-A460-6E4C946DA4EB}" name="Stawka podatku VAT" dataDxfId="2067" totalsRowDxfId="2066"/>
    <tableColumn id="8" xr3:uid="{0BE19A30-5DDC-4568-BDF6-93FCE1E610CD}" name="C.j. brutto" dataDxfId="2065" totalsRowDxfId="2064" dataCellStyle="Walutowy"/>
    <tableColumn id="9" xr3:uid="{A991D491-ABA1-413F-A8F0-F137540BE5EC}" name="Wartość brutto" dataDxfId="2063" totalsRowDxfId="2062"/>
    <tableColumn id="10" xr3:uid="{92A70D3F-8903-4CEF-9467-E6E1853B847A}" name="Producent " dataDxfId="2061" totalsRowDxfId="2060"/>
    <tableColumn id="11" xr3:uid="{23668B8E-9259-4E9F-AA01-9B5955F00765}" name="Kod EAN" dataDxfId="2059" totalsRowDxfId="2058"/>
    <tableColumn id="12" xr3:uid="{224B0288-4767-4EBB-B64A-934FA86E826F}" name="Nazwa handlowa, dawka, postać , ilość w opakowaniu" dataDxfId="2057" totalsRowDxfId="2056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F4D925-AB00-4276-A8B5-185B4422CD93}" name="Tabela11" displayName="Tabela11" ref="A8:L35" totalsRowCount="1" headerRowDxfId="2055" dataDxfId="2053" headerRowBorderDxfId="2054" tableBorderDxfId="2052" totalsRowBorderDxfId="2051">
  <autoFilter ref="A8:L34" xr:uid="{130899A0-5238-436C-8610-1D3DDD213376}"/>
  <tableColumns count="12">
    <tableColumn id="1" xr3:uid="{B2586EFE-3D79-43BD-9D88-78EAFAB3E35D}" name="L.p." totalsRowLabel="Suma" dataDxfId="2050" totalsRowDxfId="2049"/>
    <tableColumn id="2" xr3:uid="{6E40CEC4-4AC2-48E3-BC66-52D1CA1B1A8C}" name="Nazwa, postać, dawka" dataDxfId="2048" totalsRowDxfId="2047"/>
    <tableColumn id="3" xr3:uid="{EABF1BF4-93B8-4AA1-B65E-61EE5B51EEA9}" name="j.m." dataDxfId="2046" totalsRowDxfId="2045"/>
    <tableColumn id="4" xr3:uid="{5F28C41D-5ACC-4359-8EEA-BE13B471A8A0}" name="Ilość" dataDxfId="2044" totalsRowDxfId="2043"/>
    <tableColumn id="5" xr3:uid="{82CAB978-20D9-43D0-92E4-9FE09493B7BC}" name="C.j. netto" dataDxfId="2042" totalsRowDxfId="2041" dataCellStyle="Walutowy"/>
    <tableColumn id="6" xr3:uid="{CC0FFBD4-9E6C-4202-B555-12B6BB535C75}" name="Wartość netto" dataDxfId="2040" totalsRowDxfId="2039" dataCellStyle="Walutowy"/>
    <tableColumn id="7" xr3:uid="{464C097B-28A9-4A43-BA37-EBD3B9F2F620}" name="Stawka podatku VAT" dataDxfId="2038" totalsRowDxfId="2037"/>
    <tableColumn id="8" xr3:uid="{35130B20-CF8D-49A8-8E37-DB57F5F42DD0}" name="C.j. brutto" dataDxfId="2036" totalsRowDxfId="2035" dataCellStyle="Walutowy"/>
    <tableColumn id="9" xr3:uid="{3D11E1A3-367D-4E89-BFAE-8ED2549683CA}" name="Wartość brutto" dataDxfId="2034" totalsRowDxfId="2033"/>
    <tableColumn id="10" xr3:uid="{D3D56FA6-76CC-4FFF-935B-972A2DCB4A68}" name="Producent " dataDxfId="2032" totalsRowDxfId="2031"/>
    <tableColumn id="11" xr3:uid="{EBC59D5C-771A-4252-B650-876FADDB0E06}" name="Kod EAN" dataDxfId="2030" totalsRowDxfId="2029"/>
    <tableColumn id="12" xr3:uid="{DFA1EE12-239E-4788-A25C-2C127BE7528C}" name="Nazwa handlowa, dawka, postać , ilość w opakowaniu" dataDxfId="2028" totalsRowDxfId="20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C8384E7-F502-4F2E-8AB0-EFD0CA14F723}" name="Tabela12" displayName="Tabela12" ref="A8:L19" totalsRowCount="1" headerRowDxfId="2026" dataDxfId="2024" headerRowBorderDxfId="2025" tableBorderDxfId="2023" totalsRowBorderDxfId="2022">
  <autoFilter ref="A8:L18" xr:uid="{130899A0-5238-436C-8610-1D3DDD213376}"/>
  <tableColumns count="12">
    <tableColumn id="1" xr3:uid="{2CAB5B63-2568-4202-9764-66F02951133D}" name="L.p." totalsRowLabel="Suma" dataDxfId="2021" totalsRowDxfId="2020"/>
    <tableColumn id="2" xr3:uid="{8CB1C19D-914E-4AB1-BF3B-F52B5E851DA1}" name="Nazwa, postać, dawka" dataDxfId="2019" totalsRowDxfId="2018"/>
    <tableColumn id="3" xr3:uid="{861038D5-A7F3-47E1-825E-DD24618F9BC0}" name="j.m." dataDxfId="2017" totalsRowDxfId="2016"/>
    <tableColumn id="4" xr3:uid="{62C432A3-BEAD-4E74-99C0-A50316698212}" name="Ilość" dataDxfId="2015" totalsRowDxfId="2014"/>
    <tableColumn id="5" xr3:uid="{B7902ACF-B175-44ED-B3DA-BFF6EA102BC3}" name="C.j. netto" dataDxfId="2013" totalsRowDxfId="2012" dataCellStyle="Walutowy"/>
    <tableColumn id="6" xr3:uid="{BA067314-7DE5-4EEA-83EC-590EE6D52EC9}" name="Wartość netto" dataDxfId="2011" totalsRowDxfId="2010" dataCellStyle="Walutowy"/>
    <tableColumn id="7" xr3:uid="{1A0B4050-4423-48BA-9D95-2CD0EFE065B8}" name="Stawka podatku VAT" dataDxfId="2009" totalsRowDxfId="2008"/>
    <tableColumn id="8" xr3:uid="{AD1FA5C4-4D3F-473B-BC75-4FACF48990D9}" name="C.j. brutto" dataDxfId="2007" totalsRowDxfId="2006" dataCellStyle="Walutowy"/>
    <tableColumn id="9" xr3:uid="{ED403229-038B-4894-A469-D9E228FDE7F8}" name="Wartość brutto" dataDxfId="2005" totalsRowDxfId="2004"/>
    <tableColumn id="10" xr3:uid="{D3C4EC17-0BDC-46AB-9315-CD8E437CC2F9}" name="Producent " dataDxfId="2003" totalsRowDxfId="2002"/>
    <tableColumn id="11" xr3:uid="{A7B8C472-EB6C-496A-A5B5-2032758C03C1}" name="Kod EAN" dataDxfId="2001" totalsRowDxfId="2000"/>
    <tableColumn id="12" xr3:uid="{D161A994-DE65-4C00-9839-70109C8F3EC5}" name="Nazwa handlowa, dawka, postać , ilość w opakowaniu" dataDxfId="1999" totalsRowDxfId="199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F0E6089-9D40-4584-96F8-7B404DA42540}" name="Tabela13" displayName="Tabela13" ref="A8:L14" totalsRowCount="1" headerRowDxfId="1997" dataDxfId="1995" headerRowBorderDxfId="1996" tableBorderDxfId="1994" totalsRowBorderDxfId="1993">
  <autoFilter ref="A8:L13" xr:uid="{130899A0-5238-436C-8610-1D3DDD213376}"/>
  <tableColumns count="12">
    <tableColumn id="1" xr3:uid="{3C799169-362D-4DB3-BBFD-186C06ACCFF6}" name="L.p." totalsRowLabel="Suma" dataDxfId="1992" totalsRowDxfId="1991"/>
    <tableColumn id="2" xr3:uid="{FDB8759A-94F6-4DA9-B43F-30BAD03E1A39}" name="Nazwa, postać, dawka" dataDxfId="1990" totalsRowDxfId="1989"/>
    <tableColumn id="3" xr3:uid="{16C29990-C06A-444F-A29D-601D55833E0A}" name="j.m." dataDxfId="1988" totalsRowDxfId="1987"/>
    <tableColumn id="4" xr3:uid="{7DC9F8E0-C529-4D4B-9ADA-8B9DECEEF821}" name="Ilość" dataDxfId="1986" totalsRowDxfId="1985"/>
    <tableColumn id="5" xr3:uid="{F8DEF1A1-9AE6-420F-BE11-333F2C8863D7}" name="C.j. netto" dataDxfId="1984" totalsRowDxfId="1983" dataCellStyle="Walutowy"/>
    <tableColumn id="6" xr3:uid="{BC447FBA-1E33-49CD-947B-DF2B6DB14CA2}" name="Wartość netto" dataDxfId="1982" totalsRowDxfId="1981" dataCellStyle="Walutowy"/>
    <tableColumn id="7" xr3:uid="{996E5E8C-B6B7-4D6D-9D68-AC5BE0F66606}" name="Stawka podatku VAT" dataDxfId="1980" totalsRowDxfId="1979"/>
    <tableColumn id="8" xr3:uid="{17C92359-FFE1-4300-B6A4-BDCCF9FC3B06}" name="C.j. brutto" dataDxfId="1978" totalsRowDxfId="1977" dataCellStyle="Walutowy"/>
    <tableColumn id="9" xr3:uid="{C11E8FCC-95AD-4236-84A4-85978F634E79}" name="Wartość brutto" dataDxfId="1976" totalsRowDxfId="1975"/>
    <tableColumn id="10" xr3:uid="{B50ECBD4-B298-4C05-94F4-9AB961D74506}" name="Producent " dataDxfId="1974" totalsRowDxfId="1973"/>
    <tableColumn id="11" xr3:uid="{D733702D-0A0B-4C82-B81E-A0F6BAF28C02}" name="Kod EAN" dataDxfId="1972" totalsRowDxfId="1971"/>
    <tableColumn id="12" xr3:uid="{225D27DA-A0C3-4FB4-A2B9-68837174DA99}" name="Nazwa handlowa, dawka, postać , ilość w opakowaniu" dataDxfId="1970" totalsRowDxfId="1969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E65AF98-4188-4943-BD9C-BDBD96C568A6}" name="Tabela14" displayName="Tabela14" ref="A8:L15" totalsRowCount="1" headerRowDxfId="1968" dataDxfId="1966" headerRowBorderDxfId="1967" tableBorderDxfId="1965" totalsRowBorderDxfId="1964">
  <autoFilter ref="A8:L14" xr:uid="{130899A0-5238-436C-8610-1D3DDD213376}"/>
  <tableColumns count="12">
    <tableColumn id="1" xr3:uid="{ECD1067E-051A-4A3D-9940-7A29F7637A9B}" name="L.p." totalsRowLabel="Suma" dataDxfId="1963" totalsRowDxfId="1962"/>
    <tableColumn id="2" xr3:uid="{0FCCEE1F-987E-46AE-8202-FDCF98E3AF20}" name="Nazwa, postać, dawka" dataDxfId="1961" totalsRowDxfId="1960"/>
    <tableColumn id="3" xr3:uid="{DDD4A228-7CA6-4A9D-9B95-266F035B34C6}" name="j.m." dataDxfId="1959" totalsRowDxfId="1958"/>
    <tableColumn id="4" xr3:uid="{BE0EC023-FD0B-487B-82A1-4CA88D470BDF}" name="Ilość" dataDxfId="1957" totalsRowDxfId="1956"/>
    <tableColumn id="5" xr3:uid="{11B713E0-82CA-4532-AEA6-3E252787AE47}" name="C.j. netto" dataDxfId="1955" totalsRowDxfId="1954" dataCellStyle="Walutowy"/>
    <tableColumn id="6" xr3:uid="{BA612309-35EE-47AA-839D-7FD4BAFA98F7}" name="Wartość netto" dataDxfId="1953" totalsRowDxfId="1952" dataCellStyle="Walutowy"/>
    <tableColumn id="7" xr3:uid="{B4271A61-43FE-4B91-9962-02EC28605978}" name="Stawka podatku VAT" dataDxfId="1951" totalsRowDxfId="1950"/>
    <tableColumn id="8" xr3:uid="{D7FCD5D3-A64C-4D79-9DE2-14AD57E46B32}" name="C.j. brutto" dataDxfId="1949" totalsRowDxfId="1948" dataCellStyle="Walutowy"/>
    <tableColumn id="9" xr3:uid="{E99708C2-39DF-4176-AAD4-D3909DA404B5}" name="Wartość brutto" dataDxfId="1947" totalsRowDxfId="1946"/>
    <tableColumn id="10" xr3:uid="{24BFA8A3-4BD9-41E9-9044-A37DBB3AF4DA}" name="Producent " dataDxfId="1945" totalsRowDxfId="1944"/>
    <tableColumn id="11" xr3:uid="{71BA4F11-C296-444D-8269-2FC7917C6AC7}" name="Kod EAN" dataDxfId="1943" totalsRowDxfId="1942"/>
    <tableColumn id="12" xr3:uid="{819922ED-CA5A-41C5-845B-22E2C5E79979}" name="Nazwa handlowa, dawka, postać , ilość w opakowaniu" dataDxfId="1941" totalsRowDxfId="1940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C47AB9DD-C369-498A-B902-AB0C5422DCDA}" name="Tabela15" displayName="Tabela15" ref="A8:L10" totalsRowCount="1" headerRowDxfId="1939" dataDxfId="1937" headerRowBorderDxfId="1938" tableBorderDxfId="1936" totalsRowBorderDxfId="1935">
  <autoFilter ref="A8:L9" xr:uid="{130899A0-5238-436C-8610-1D3DDD213376}"/>
  <tableColumns count="12">
    <tableColumn id="1" xr3:uid="{C35EF8CA-2761-45BE-A467-E580C66A47D8}" name="L.p." totalsRowLabel="Suma" dataDxfId="1934" totalsRowDxfId="1933"/>
    <tableColumn id="2" xr3:uid="{5425E32F-D4BD-4D63-B60A-28C49381506C}" name="Nazwa, postać, dawka" dataDxfId="1932" totalsRowDxfId="1931"/>
    <tableColumn id="3" xr3:uid="{775BE05D-8422-4098-9327-62DBB005ABA4}" name="j.m." dataDxfId="1930" totalsRowDxfId="1929"/>
    <tableColumn id="4" xr3:uid="{41D9FB05-EEC3-4413-AFE8-CA4E599A04C0}" name="Ilość" dataDxfId="1928" totalsRowDxfId="1927"/>
    <tableColumn id="5" xr3:uid="{936C17B1-92D6-477B-987F-DCF2D2A4E5B8}" name="C.j. netto" dataDxfId="1926" totalsRowDxfId="1925" dataCellStyle="Walutowy"/>
    <tableColumn id="6" xr3:uid="{D5CFB574-6229-45A7-9D3A-42491714D77A}" name="Wartość netto" dataDxfId="1924" totalsRowDxfId="1923" dataCellStyle="Walutowy"/>
    <tableColumn id="7" xr3:uid="{CB270715-0003-45A8-A0A2-45FAA468C5C5}" name="Stawka podatku VAT" dataDxfId="1922" totalsRowDxfId="1921"/>
    <tableColumn id="8" xr3:uid="{2BC2DC75-33A9-4259-872A-ED00BDFCC6EB}" name="C.j. brutto" dataDxfId="1920" totalsRowDxfId="1919" dataCellStyle="Walutowy"/>
    <tableColumn id="9" xr3:uid="{B4718F6A-42F1-41F0-8CB0-22C8E7F62118}" name="Wartość brutto" dataDxfId="1918" totalsRowDxfId="1917"/>
    <tableColumn id="10" xr3:uid="{8071AF90-91D5-4C56-9503-EFC59A613ADD}" name="Producent " dataDxfId="1916" totalsRowDxfId="1915"/>
    <tableColumn id="11" xr3:uid="{D9694334-E99F-4344-8459-1F57D68BA6CB}" name="Kod EAN" dataDxfId="1914" totalsRowDxfId="1913"/>
    <tableColumn id="12" xr3:uid="{1BAEE4A1-608F-45A3-8C53-8BD3BDAAB1A3}" name="Nazwa handlowa, dawka, postać , ilość w opakowaniu" dataDxfId="1912" totalsRowDxfId="191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A34ACBD-EFE9-4378-BF20-C0604397D062}" name="Tabela16" displayName="Tabela16" ref="A8:L23" totalsRowCount="1" headerRowDxfId="1910" dataDxfId="1908" headerRowBorderDxfId="1909" tableBorderDxfId="1907" totalsRowBorderDxfId="1906">
  <autoFilter ref="A8:L22" xr:uid="{130899A0-5238-436C-8610-1D3DDD213376}"/>
  <sortState ref="A9:L17">
    <sortCondition ref="B8:B17"/>
  </sortState>
  <tableColumns count="12">
    <tableColumn id="1" xr3:uid="{D2291680-A59A-4E21-8615-8A5E834AEDBA}" name="L.p." totalsRowLabel="Suma" dataDxfId="1905" totalsRowDxfId="1904"/>
    <tableColumn id="2" xr3:uid="{B9288158-DD06-4D20-A579-3FAE0FCD78BE}" name="Nazwa, postać, dawka" dataDxfId="1903" totalsRowDxfId="1902"/>
    <tableColumn id="3" xr3:uid="{59FECDEF-CC32-4DC5-A408-E9EAD874D797}" name="j.m." dataDxfId="1901" totalsRowDxfId="1900"/>
    <tableColumn id="4" xr3:uid="{77C814BF-744E-4942-A020-E12CE626463B}" name="Ilość" dataDxfId="1899" totalsRowDxfId="1898"/>
    <tableColumn id="5" xr3:uid="{3DB099CA-721A-462F-B3BF-1BBFE88DC696}" name="C.j. netto" dataDxfId="1897" totalsRowDxfId="1896" dataCellStyle="Walutowy"/>
    <tableColumn id="6" xr3:uid="{E5D39BB4-6309-4FA1-9CF2-B748E615C79E}" name="Wartość netto" dataDxfId="1895" totalsRowDxfId="1894" dataCellStyle="Walutowy"/>
    <tableColumn id="7" xr3:uid="{5B06FB9B-3135-44C7-866E-A12CA820BF40}" name="Stawka podatku VAT" dataDxfId="1893" totalsRowDxfId="1892"/>
    <tableColumn id="8" xr3:uid="{1912761E-3E31-48BD-9E60-01C1B2E542A3}" name="C.j. brutto" dataDxfId="1891" totalsRowDxfId="1890" dataCellStyle="Walutowy"/>
    <tableColumn id="9" xr3:uid="{50ED07F2-5FD0-4811-9D07-EA981514BF3C}" name="Wartość brutto" dataDxfId="1889" totalsRowDxfId="1888"/>
    <tableColumn id="10" xr3:uid="{78620BCA-3492-4F1A-8D3C-7125E35A3742}" name="Producent " dataDxfId="1887" totalsRowDxfId="1886"/>
    <tableColumn id="11" xr3:uid="{B60BE968-B446-4EB2-8FEF-77D211E7A51B}" name="Kod EAN" dataDxfId="1885" totalsRowDxfId="1884"/>
    <tableColumn id="12" xr3:uid="{939FD36E-5A0F-42B5-8D91-014036E986C6}" name="Nazwa handlowa, dawka, postać , ilość w opakowaniu" dataDxfId="1883" totalsRowDxfId="188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904BB24-CDA0-4566-B07B-1D25C05F1D2E}" name="Tabela17" displayName="Tabela17" ref="A8:L31" totalsRowCount="1" headerRowDxfId="1881" dataDxfId="1879" headerRowBorderDxfId="1880" tableBorderDxfId="1878" totalsRowBorderDxfId="1877">
  <autoFilter ref="A8:L30" xr:uid="{130899A0-5238-436C-8610-1D3DDD213376}"/>
  <tableColumns count="12">
    <tableColumn id="1" xr3:uid="{FB0FCE97-E620-49F7-9AB5-D8046188FAE5}" name="L.p." totalsRowLabel="Suma" dataDxfId="1876" totalsRowDxfId="1875"/>
    <tableColumn id="2" xr3:uid="{245D4B9D-E854-4332-9293-13C2C7C542C0}" name="Nazwa, postać, dawka" dataDxfId="1874" totalsRowDxfId="1873"/>
    <tableColumn id="3" xr3:uid="{7A0E11B0-0715-48A0-9E64-DBF0BCBD86F1}" name="j.m." dataDxfId="1872" totalsRowDxfId="1871"/>
    <tableColumn id="4" xr3:uid="{2E1383AE-83AE-4CD4-93EE-9CC9329BFEBF}" name="Ilość" dataDxfId="1870" totalsRowDxfId="1869"/>
    <tableColumn id="5" xr3:uid="{9E00786E-10A4-410D-BFEC-BC3F2966CB2D}" name="C.j. netto" dataDxfId="1868" totalsRowDxfId="1867" dataCellStyle="Walutowy"/>
    <tableColumn id="6" xr3:uid="{7928C5C8-E12B-4891-9EC6-A12BC7065DAE}" name="Wartość netto" dataDxfId="1866" totalsRowDxfId="1865" dataCellStyle="Walutowy"/>
    <tableColumn id="7" xr3:uid="{B31A49E8-ED2C-476F-B048-4CE8B1D8E2C1}" name="Stawka podatku VAT" dataDxfId="1864" totalsRowDxfId="1863"/>
    <tableColumn id="8" xr3:uid="{85F2DEB0-CEA1-4D84-A2FA-CBBAB78B4FAA}" name="C.j. brutto" dataDxfId="1862" totalsRowDxfId="1861" dataCellStyle="Walutowy"/>
    <tableColumn id="9" xr3:uid="{452E03E0-174C-4850-A5A4-82EFBC419C5A}" name="Wartość brutto" dataDxfId="1860" totalsRowDxfId="1859"/>
    <tableColumn id="10" xr3:uid="{CF3D3E18-1D3F-42BF-9D51-5900DD32113B}" name="Producent " dataDxfId="1858" totalsRowDxfId="1857"/>
    <tableColumn id="11" xr3:uid="{25DE94AD-E834-4D16-9374-0A480DE3C476}" name="Kod EAN" dataDxfId="1856" totalsRowDxfId="1855"/>
    <tableColumn id="12" xr3:uid="{13027464-D3D3-4D05-A7B2-D533885DAD73}" name="Nazwa handlowa, dawka, postać , ilość w opakowaniu" dataDxfId="1854" totalsRowDxfId="1853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B7A8ADBC-C040-4D77-9B3B-B6670C08C60E}" name="Tabela18" displayName="Tabela18" ref="A8:L11" totalsRowCount="1" headerRowDxfId="1852" dataDxfId="1850" headerRowBorderDxfId="1851" tableBorderDxfId="1849" totalsRowBorderDxfId="1848">
  <autoFilter ref="A8:L10" xr:uid="{130899A0-5238-436C-8610-1D3DDD213376}"/>
  <sortState ref="A9:L10">
    <sortCondition ref="B8:B10"/>
  </sortState>
  <tableColumns count="12">
    <tableColumn id="1" xr3:uid="{9E4763B1-FA9F-45DB-ABEC-A68AD41C9021}" name="L.p." totalsRowLabel="Suma" dataDxfId="1847" totalsRowDxfId="1846"/>
    <tableColumn id="2" xr3:uid="{67E36030-4D08-4857-B8D1-6C1F5AFC1AC3}" name="Nazwa, postać, dawka" dataDxfId="1845" totalsRowDxfId="1844"/>
    <tableColumn id="3" xr3:uid="{E374A78D-E947-4C82-89CA-D616877C55DB}" name="j.m." dataDxfId="1843" totalsRowDxfId="1842"/>
    <tableColumn id="4" xr3:uid="{87DD6457-5495-4069-9333-7DDE712A0227}" name="Ilość" dataDxfId="1841" totalsRowDxfId="1840"/>
    <tableColumn id="5" xr3:uid="{31351BD4-D68B-44EE-8CA5-704C769EDA43}" name="C.j. netto" dataDxfId="1839" totalsRowDxfId="1838" dataCellStyle="Walutowy"/>
    <tableColumn id="6" xr3:uid="{4360338B-B0CD-4E6D-A67B-D519C6D49A52}" name="Wartość netto" dataDxfId="1837" totalsRowDxfId="1836" dataCellStyle="Walutowy"/>
    <tableColumn id="7" xr3:uid="{7F5A15A4-DF36-45C8-A549-EF35FDCCF37F}" name="Stawka podatku VAT" dataDxfId="1835" totalsRowDxfId="1834"/>
    <tableColumn id="8" xr3:uid="{71928EA1-76AB-4E37-897A-E2E2B6222EAA}" name="C.j. brutto" dataDxfId="1833" totalsRowDxfId="1832" dataCellStyle="Walutowy"/>
    <tableColumn id="9" xr3:uid="{8D84FFF5-C81C-4E38-BA1A-8B9E9EB24EA5}" name="Wartość brutto" dataDxfId="1831" totalsRowDxfId="1830"/>
    <tableColumn id="10" xr3:uid="{079DE28E-8F8E-40BF-B53B-E5B82CC9AE85}" name="Producent " dataDxfId="1829" totalsRowDxfId="1828"/>
    <tableColumn id="11" xr3:uid="{48B83641-E40F-495E-81AC-9AC4FE7483F0}" name="Kod EAN" dataDxfId="1827" totalsRowDxfId="1826"/>
    <tableColumn id="12" xr3:uid="{126F8975-6DDB-4ED8-BFE3-87320A213C01}" name="Nazwa handlowa, dawka, postać , ilość w opakowaniu" dataDxfId="1825" totalsRowDxfId="1824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4A68339-915C-4D4B-BAF7-E6D0C217C576}" name="Tabela19" displayName="Tabela19" ref="A8:L182" totalsRowCount="1" headerRowDxfId="1823" dataDxfId="1821" headerRowBorderDxfId="1822" tableBorderDxfId="1820" totalsRowBorderDxfId="1819">
  <autoFilter ref="A8:L181" xr:uid="{130899A0-5238-436C-8610-1D3DDD213376}"/>
  <tableColumns count="12">
    <tableColumn id="1" xr3:uid="{7DF4A866-EBFC-4D56-81E8-6F9BB81E7019}" name="L.p." totalsRowLabel="Suma" dataDxfId="1818" totalsRowDxfId="1817"/>
    <tableColumn id="2" xr3:uid="{49302352-AF02-4ECE-A13F-3DEB9FE8CB05}" name="Nazwa, postać, dawka" dataDxfId="1816" totalsRowDxfId="1815"/>
    <tableColumn id="3" xr3:uid="{435AF907-16A9-489D-AF7B-C266721A3A56}" name="j.m." dataDxfId="1814" totalsRowDxfId="1813"/>
    <tableColumn id="4" xr3:uid="{EF0974E4-5FDD-4A67-8FE7-C20061EFA1FC}" name="Ilość" dataDxfId="1812" totalsRowDxfId="1811"/>
    <tableColumn id="5" xr3:uid="{1D1B0223-86F1-4F7D-9560-EA3EDD80C07E}" name="C.j. netto" dataDxfId="1810" totalsRowDxfId="1809" dataCellStyle="Walutowy"/>
    <tableColumn id="6" xr3:uid="{7984DDB1-7D9D-4877-A36F-B777E3ED72D1}" name="Wartość netto" dataDxfId="1808" totalsRowDxfId="1807" dataCellStyle="Walutowy"/>
    <tableColumn id="7" xr3:uid="{E8DC17B3-632E-4A47-BF76-2F9B6D1D95E8}" name="Stawka podatku VAT" dataDxfId="1806" totalsRowDxfId="1805"/>
    <tableColumn id="8" xr3:uid="{D0613520-16AA-43F2-AA2D-16EE0AE7B022}" name="C.j. brutto" dataDxfId="1804" totalsRowDxfId="1803" dataCellStyle="Walutowy"/>
    <tableColumn id="9" xr3:uid="{76ECB0B1-A7F5-4043-80DF-23D1FCC32EB3}" name="Wartość brutto" dataDxfId="1802" totalsRowDxfId="1801"/>
    <tableColumn id="10" xr3:uid="{34BF5FBE-916F-46CB-B3E0-F7B21B078A10}" name="Producent " dataDxfId="1800" totalsRowDxfId="1799"/>
    <tableColumn id="11" xr3:uid="{1E6C60FD-DB5D-424F-BE57-47BB2C55EC75}" name="Kod EAN" dataDxfId="1798" totalsRowDxfId="1797"/>
    <tableColumn id="12" xr3:uid="{C348785E-1C43-4C46-B663-39318590B67A}" name="Nazwa handlowa, dawka, postać , ilość w opakowaniu" dataDxfId="1796" totalsRowDxfId="179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C92E13-687F-4FB0-B2F2-9F395FFA0DF1}" name="Tabela2" displayName="Tabela2" ref="A8:L12" totalsRowCount="1" headerRowDxfId="2316" dataDxfId="2314" headerRowBorderDxfId="2315" tableBorderDxfId="2313" totalsRowBorderDxfId="2312">
  <autoFilter ref="A8:L11" xr:uid="{130899A0-5238-436C-8610-1D3DDD213376}"/>
  <tableColumns count="12">
    <tableColumn id="1" xr3:uid="{B367E962-9CB0-42A3-AEDF-1E63653510F3}" name="L.p." totalsRowLabel="Suma" dataDxfId="2311" totalsRowDxfId="2310"/>
    <tableColumn id="2" xr3:uid="{671765C7-7D51-40BE-A0FD-7004F12A5D55}" name="Nazwa, postać, dawka" dataDxfId="2309" totalsRowDxfId="2308"/>
    <tableColumn id="3" xr3:uid="{72BCB5BB-1B16-4BF7-B4D5-43E0B9DEAF14}" name="j.m." dataDxfId="2307" totalsRowDxfId="2306"/>
    <tableColumn id="4" xr3:uid="{4A489FF8-8278-48B9-9077-D49CF2A7B666}" name="Ilość" dataDxfId="2305" totalsRowDxfId="2304"/>
    <tableColumn id="5" xr3:uid="{6150009F-BAC5-46FB-9BD7-86C9A462D934}" name="C.j. netto" dataDxfId="2303" totalsRowDxfId="2302" dataCellStyle="Walutowy"/>
    <tableColumn id="6" xr3:uid="{28C1186E-46C9-474E-B79F-C347AE6F4B1B}" name="Wartość netto" dataDxfId="2301" totalsRowDxfId="2300" dataCellStyle="Walutowy"/>
    <tableColumn id="7" xr3:uid="{F9A8743D-0B70-4CE7-B549-20230BFAED2A}" name="Stawka podatku VAT" dataDxfId="2299" totalsRowDxfId="2298"/>
    <tableColumn id="8" xr3:uid="{2F6A2B11-727B-407D-A35F-8915FDFAFD8A}" name="C.j. brutto" dataDxfId="2297" totalsRowDxfId="2296" dataCellStyle="Walutowy"/>
    <tableColumn id="9" xr3:uid="{7D48A265-1E54-4B7E-A32E-B24C952017A9}" name="Wartość brutto" dataDxfId="2295" totalsRowDxfId="2294"/>
    <tableColumn id="10" xr3:uid="{74DB65B1-9F19-4E5D-A36B-547F64B3825F}" name="Producent " dataDxfId="2293" totalsRowDxfId="2292"/>
    <tableColumn id="11" xr3:uid="{8FB649FF-2A70-4F06-99A0-07156566E8E0}" name="Kod EAN" dataDxfId="2291" totalsRowDxfId="2290"/>
    <tableColumn id="12" xr3:uid="{C33DDBAA-FA59-4430-8511-7EFE3A1EED3D}" name="Nazwa handlowa, dawka, postać , ilość w opakowaniu" dataDxfId="2289" totalsRowDxfId="2288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0165206-F9BB-45D2-AA76-16C30B2762B7}" name="Tabela20" displayName="Tabela20" ref="A8:L26" totalsRowCount="1" headerRowDxfId="1794" dataDxfId="1792" headerRowBorderDxfId="1793" tableBorderDxfId="1791" totalsRowBorderDxfId="1790">
  <autoFilter ref="A8:L25" xr:uid="{130899A0-5238-436C-8610-1D3DDD213376}"/>
  <tableColumns count="12">
    <tableColumn id="1" xr3:uid="{E306D894-27B9-4DF0-B59F-811DB1ECD241}" name="L.p." totalsRowLabel="Suma" dataDxfId="1789" totalsRowDxfId="1788"/>
    <tableColumn id="2" xr3:uid="{5F7EC0BE-61E1-406A-8D5D-5B5C24529732}" name="Nazwa, postać, dawka" dataDxfId="1787" totalsRowDxfId="1786"/>
    <tableColumn id="3" xr3:uid="{4AFA33A2-E265-4FAA-BDDC-6F6D87A4371A}" name="j.m." dataDxfId="1785" totalsRowDxfId="1784"/>
    <tableColumn id="4" xr3:uid="{FEACE8C7-F6E9-4F3D-A726-71E70F28625D}" name="Ilość" dataDxfId="1783" totalsRowDxfId="1782"/>
    <tableColumn id="5" xr3:uid="{27C8C6B4-C186-434A-9CB9-E5C1CD6AFE70}" name="C.j. netto" dataDxfId="1781" totalsRowDxfId="1780" dataCellStyle="Walutowy"/>
    <tableColumn id="6" xr3:uid="{7402491A-9CD8-4DC9-830A-DE05924AEEB4}" name="Wartość netto" dataDxfId="1779" totalsRowDxfId="1778" dataCellStyle="Walutowy"/>
    <tableColumn id="7" xr3:uid="{2B417EE1-C7DC-4388-B853-682E7BFFF1E3}" name="Stawka podatku VAT" dataDxfId="1777" totalsRowDxfId="1776"/>
    <tableColumn id="8" xr3:uid="{99D567C3-8E31-42B3-BFB7-6E222C46AE4E}" name="C.j. brutto" dataDxfId="1775" totalsRowDxfId="1774" dataCellStyle="Walutowy"/>
    <tableColumn id="9" xr3:uid="{471E5EC9-9A56-4702-B409-5D77C6933B38}" name="Wartość brutto" dataDxfId="1773" totalsRowDxfId="1772"/>
    <tableColumn id="10" xr3:uid="{6E5E723C-3678-4F41-86F7-7A8CBB3AD5D5}" name="Producent " dataDxfId="1771" totalsRowDxfId="1770"/>
    <tableColumn id="11" xr3:uid="{4C099D67-ACE9-41DF-9395-D6A8F5DA1845}" name="Kod EAN" dataDxfId="1769" totalsRowDxfId="1768"/>
    <tableColumn id="12" xr3:uid="{42D0C109-53A9-459A-8367-C18E458F1143}" name="Nazwa handlowa, dawka, postać , ilość w opakowaniu" dataDxfId="1767" totalsRowDxfId="1766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F954EB-56B7-442A-BFBB-4436040BEF0A}" name="Tabela21" displayName="Tabela21" ref="A8:L11" totalsRowCount="1" headerRowDxfId="1765" dataDxfId="1763" headerRowBorderDxfId="1764" tableBorderDxfId="1762" totalsRowBorderDxfId="1761">
  <autoFilter ref="A8:L10" xr:uid="{130899A0-5238-436C-8610-1D3DDD213376}"/>
  <sortState ref="A9:L10">
    <sortCondition ref="B8:B10"/>
  </sortState>
  <tableColumns count="12">
    <tableColumn id="1" xr3:uid="{29A4A498-ACEE-42DF-B6CC-062B81F476D5}" name="L.p." totalsRowLabel="Suma" dataDxfId="1760" totalsRowDxfId="1759"/>
    <tableColumn id="2" xr3:uid="{EDA7233F-D628-4244-99B9-F4EAF298C7D6}" name="Nazwa, postać, dawka" dataDxfId="1758" totalsRowDxfId="1757"/>
    <tableColumn id="3" xr3:uid="{B17C76C8-12F8-46EF-B5DD-1F2CC765E5E5}" name="j.m." dataDxfId="1756" totalsRowDxfId="1755"/>
    <tableColumn id="4" xr3:uid="{9D274337-67F4-4747-B364-803E6BB77DAC}" name="Ilość" dataDxfId="1754" totalsRowDxfId="1753"/>
    <tableColumn id="5" xr3:uid="{A0B1EE37-DC2E-4C1D-8827-A0EAA5C4350B}" name="C.j. netto" dataDxfId="1752" totalsRowDxfId="1751" dataCellStyle="Walutowy"/>
    <tableColumn id="6" xr3:uid="{45317C88-A941-45A7-82D9-592E7993DC85}" name="Wartość netto" dataDxfId="1750" totalsRowDxfId="1749" dataCellStyle="Walutowy"/>
    <tableColumn id="7" xr3:uid="{E2398CD3-290B-41B5-93A6-D7F111E29FA9}" name="Stawka podatku VAT" dataDxfId="1748" totalsRowDxfId="1747"/>
    <tableColumn id="8" xr3:uid="{BC9DFDAD-E62A-40A1-846B-A4112DF07D7E}" name="C.j. brutto" dataDxfId="1746" totalsRowDxfId="1745" dataCellStyle="Walutowy"/>
    <tableColumn id="9" xr3:uid="{C6E5A63F-D327-407D-81A5-67544D926A7B}" name="Wartość brutto" dataDxfId="1744" totalsRowDxfId="1743"/>
    <tableColumn id="10" xr3:uid="{07FF2F29-2EA2-49D1-BE82-A5008D59F08B}" name="Producent " dataDxfId="1742" totalsRowDxfId="1741"/>
    <tableColumn id="11" xr3:uid="{E2D75832-DE22-480A-8FD4-A0E192173DBD}" name="Kod EAN" dataDxfId="1740" totalsRowDxfId="1739"/>
    <tableColumn id="12" xr3:uid="{30A14D0B-B6C5-4C52-8FF8-8A6DFDD2C0B6}" name="Nazwa handlowa, dawka, postać , ilość w opakowaniu" dataDxfId="1738" totalsRowDxfId="173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055A9EE-72C0-4B0F-883B-8539F6C7477F}" name="Tabela22" displayName="Tabela22" ref="A8:L57" totalsRowCount="1" headerRowDxfId="1736" dataDxfId="1734" headerRowBorderDxfId="1735" tableBorderDxfId="1733" totalsRowBorderDxfId="1732">
  <autoFilter ref="A8:L56" xr:uid="{130899A0-5238-436C-8610-1D3DDD213376}"/>
  <sortState ref="A9:L17">
    <sortCondition ref="B8:B17"/>
  </sortState>
  <tableColumns count="12">
    <tableColumn id="1" xr3:uid="{912145AA-B0BB-45DD-A3AB-0ED18B418EFC}" name="L.p." totalsRowLabel="Suma" dataDxfId="1731" totalsRowDxfId="1730"/>
    <tableColumn id="2" xr3:uid="{4E241C6C-2407-4A34-AC23-E7606A742D62}" name="Nazwa, postać, dawka" dataDxfId="1729" totalsRowDxfId="1728"/>
    <tableColumn id="3" xr3:uid="{54B1A45B-07B4-4B31-A4C0-79A16CCEA41F}" name="j.m." dataDxfId="1727" totalsRowDxfId="1726"/>
    <tableColumn id="4" xr3:uid="{4D80FA03-4688-4345-A879-AFBADBE735BA}" name="Ilość" dataDxfId="1725" totalsRowDxfId="1724"/>
    <tableColumn id="5" xr3:uid="{1F23E75F-3C23-47AD-AF4E-E83C71E21AC2}" name="C.j. netto" dataDxfId="1723" totalsRowDxfId="1722" dataCellStyle="Walutowy"/>
    <tableColumn id="6" xr3:uid="{45B7C46B-5FAF-439C-84A1-2B5E5BEB472E}" name="Wartość netto" dataDxfId="1721" totalsRowDxfId="1720" dataCellStyle="Walutowy"/>
    <tableColumn id="7" xr3:uid="{9E16FA1F-7C02-4B7B-8679-C0D8C806515E}" name="Stawka podatku VAT" dataDxfId="1719" totalsRowDxfId="1718"/>
    <tableColumn id="8" xr3:uid="{D18985BD-48E8-4CA2-A644-54AACA9382B9}" name="C.j. brutto" dataDxfId="1717" totalsRowDxfId="1716" dataCellStyle="Walutowy"/>
    <tableColumn id="9" xr3:uid="{90AD7282-EF19-406A-87B5-87204E625100}" name="Wartość brutto" dataDxfId="1715" totalsRowDxfId="1714"/>
    <tableColumn id="10" xr3:uid="{808E24B6-934F-432A-B507-4BDD46E47312}" name="Producent " dataDxfId="1713" totalsRowDxfId="1712"/>
    <tableColumn id="11" xr3:uid="{906B8458-9A31-4121-920C-8FE8FB64931E}" name="Kod EAN" dataDxfId="1711" totalsRowDxfId="1710"/>
    <tableColumn id="12" xr3:uid="{10373513-8D44-479D-8B1D-256963905BD1}" name="Nazwa handlowa, dawka, postać , ilość w opakowaniu" dataDxfId="1709" totalsRowDxfId="1708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35BE44D-60F1-4280-994C-2834F92D24BC}" name="Tabela23" displayName="Tabela23" ref="A8:L80" totalsRowCount="1" headerRowDxfId="1707" dataDxfId="1705" headerRowBorderDxfId="1706" tableBorderDxfId="1704" totalsRowBorderDxfId="1703">
  <autoFilter ref="A8:L79" xr:uid="{130899A0-5238-436C-8610-1D3DDD213376}"/>
  <tableColumns count="12">
    <tableColumn id="1" xr3:uid="{D3D3DD34-2F35-4153-A363-7057D1F7C4B0}" name="L.p." totalsRowLabel="Suma" dataDxfId="1702" totalsRowDxfId="1701"/>
    <tableColumn id="2" xr3:uid="{4D6D411D-478A-4741-99F2-DACB734027B0}" name="Nazwa, postać, dawka" dataDxfId="1700" totalsRowDxfId="1699"/>
    <tableColumn id="3" xr3:uid="{BAD1EE4D-2559-4842-BCE1-B83C1591F2BE}" name="j.m." dataDxfId="1698" totalsRowDxfId="1697"/>
    <tableColumn id="4" xr3:uid="{CC5A185D-71A7-4881-B9EA-397A6BEDD6C3}" name="Ilość" dataDxfId="1696" totalsRowDxfId="1695"/>
    <tableColumn id="5" xr3:uid="{BC9A0C74-978E-4E86-A34E-1EEBAADBD618}" name="C.j. netto" dataDxfId="1694" totalsRowDxfId="1693" dataCellStyle="Walutowy"/>
    <tableColumn id="6" xr3:uid="{D20C2AF8-D076-4039-897E-DABA629EDDA5}" name="Wartość netto" dataDxfId="1692" totalsRowDxfId="1691" dataCellStyle="Walutowy"/>
    <tableColumn id="7" xr3:uid="{B2BAF06F-A77F-4226-A30A-B5861F9DB9B1}" name="Stawka podatku VAT" dataDxfId="1690" totalsRowDxfId="1689"/>
    <tableColumn id="8" xr3:uid="{7A311DC0-BEE7-4927-B339-3A1BE99191EC}" name="C.j. brutto" dataDxfId="1688" totalsRowDxfId="1687" dataCellStyle="Walutowy"/>
    <tableColumn id="9" xr3:uid="{3E533049-6C6B-44AF-A3EC-3CC08F31D4B1}" name="Wartość brutto" dataDxfId="1686" totalsRowDxfId="1685"/>
    <tableColumn id="10" xr3:uid="{979A841F-C602-45AB-8844-1D72E47F4207}" name="Producent " dataDxfId="1684" totalsRowDxfId="1683"/>
    <tableColumn id="11" xr3:uid="{EEF9CED2-1E8A-4C89-B56B-2A9CCD40BD99}" name="Kod EAN" dataDxfId="1682" totalsRowDxfId="1681"/>
    <tableColumn id="12" xr3:uid="{1AC27A58-8A8A-4D0D-A8F9-7C5EA8895028}" name="Nazwa handlowa, dawka, postać , ilość w opakowaniu" dataDxfId="1680" totalsRowDxfId="167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7486B08F-A4E2-41AF-AD07-0295584B8264}" name="Tabela24" displayName="Tabela24" ref="A8:L12" totalsRowCount="1" headerRowDxfId="1678" dataDxfId="1676" headerRowBorderDxfId="1677" tableBorderDxfId="1675" totalsRowBorderDxfId="1674">
  <autoFilter ref="A8:L11" xr:uid="{130899A0-5238-436C-8610-1D3DDD213376}"/>
  <sortState ref="A9:L10">
    <sortCondition ref="B8:B10"/>
  </sortState>
  <tableColumns count="12">
    <tableColumn id="1" xr3:uid="{411C9AD4-B81F-499D-9280-79B5EFC341C2}" name="L.p." totalsRowLabel="Suma" dataDxfId="1673" totalsRowDxfId="1672"/>
    <tableColumn id="2" xr3:uid="{B9367BDD-C7ED-4C9E-BA90-B196CBCDEB53}" name="Nazwa, postać, dawka" dataDxfId="1671" totalsRowDxfId="1670"/>
    <tableColumn id="3" xr3:uid="{325EB834-D792-4E6C-B03D-95085320807F}" name="j.m." dataDxfId="1669" totalsRowDxfId="1668"/>
    <tableColumn id="4" xr3:uid="{2CAF7B6D-0DC0-4A9D-BB28-0DEEFC30D6CB}" name="Ilość" dataDxfId="1667" totalsRowDxfId="1666"/>
    <tableColumn id="5" xr3:uid="{152AB25F-1242-42B9-ADFF-B01F00F6AE5A}" name="C.j. netto" dataDxfId="1665" totalsRowDxfId="1664" dataCellStyle="Walutowy"/>
    <tableColumn id="6" xr3:uid="{C9CD18E8-1848-4898-A324-84044A88457A}" name="Wartość netto" dataDxfId="1663" totalsRowDxfId="1662" dataCellStyle="Walutowy"/>
    <tableColumn id="7" xr3:uid="{2E5A58CE-7CFD-4E38-AA88-7B5F1F5D2B6D}" name="Stawka podatku VAT" dataDxfId="1661" totalsRowDxfId="1660"/>
    <tableColumn id="8" xr3:uid="{E7CCD182-7261-4B0A-B729-A807F3882842}" name="C.j. brutto" dataDxfId="1659" totalsRowDxfId="1658" dataCellStyle="Walutowy"/>
    <tableColumn id="9" xr3:uid="{9831BE81-2472-4C8E-8072-1D4CF7965CC8}" name="Wartość brutto" dataDxfId="1657" totalsRowDxfId="1656"/>
    <tableColumn id="10" xr3:uid="{F709FA60-C73F-4577-B5AF-1EC90E228D4D}" name="Producent " dataDxfId="1655" totalsRowDxfId="1654"/>
    <tableColumn id="11" xr3:uid="{05E49E04-E39F-4ED1-B16A-CA8DE37A309F}" name="Kod EAN" dataDxfId="1653" totalsRowDxfId="1652"/>
    <tableColumn id="12" xr3:uid="{00D59DD2-2C4D-428A-BE1B-10E2FE6C645E}" name="Nazwa handlowa, dawka, postać , ilość w opakowaniu" dataDxfId="1651" totalsRowDxfId="165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C039F75-6898-466F-B163-91DF2B4E3B6A}" name="Tabela25" displayName="Tabela25" ref="A8:L21" totalsRowCount="1" headerRowDxfId="1649" dataDxfId="1647" headerRowBorderDxfId="1648" tableBorderDxfId="1646" totalsRowBorderDxfId="1645">
  <autoFilter ref="A8:L20" xr:uid="{130899A0-5238-436C-8610-1D3DDD213376}"/>
  <sortState ref="A9:L15">
    <sortCondition ref="B8:B15"/>
  </sortState>
  <tableColumns count="12">
    <tableColumn id="1" xr3:uid="{3501D904-E151-47FA-8D42-15D4C7894DE7}" name="L.p." totalsRowLabel="Suma" dataDxfId="1644" totalsRowDxfId="1643"/>
    <tableColumn id="2" xr3:uid="{3523F73E-EAE5-48CA-80F2-01CBB0CB79B7}" name="Nazwa, postać, dawka" dataDxfId="1642" totalsRowDxfId="1641"/>
    <tableColumn id="3" xr3:uid="{05998F30-3FBD-44B5-B358-3F65FA8C7447}" name="j.m." dataDxfId="1640" totalsRowDxfId="1639"/>
    <tableColumn id="4" xr3:uid="{2AF4E726-BD9D-4720-BC05-528A73ACD911}" name="Ilość" dataDxfId="1638" totalsRowDxfId="1637"/>
    <tableColumn id="5" xr3:uid="{CFD50D7F-F1FA-448F-98E4-B542EC1BE61D}" name="C.j. netto" dataDxfId="1636" dataCellStyle="Walutowy"/>
    <tableColumn id="6" xr3:uid="{6760A221-519F-4CA9-91A8-25EC0D1A6DFA}" name="Wartość netto" dataDxfId="1635" totalsRowDxfId="1634" dataCellStyle="Walutowy"/>
    <tableColumn id="7" xr3:uid="{7CE08B99-9837-4CB9-9EA9-7BB15958D725}" name="Stawka podatku VAT" dataDxfId="1633"/>
    <tableColumn id="8" xr3:uid="{81538800-D30C-4CAD-A639-B2D68C1C6C1A}" name="C.j. brutto" dataDxfId="1632" totalsRowDxfId="1631" dataCellStyle="Walutowy"/>
    <tableColumn id="9" xr3:uid="{87B57401-4715-4A2E-BEE2-7D054C02A91B}" name="Wartość brutto" dataDxfId="1630"/>
    <tableColumn id="10" xr3:uid="{A1A62160-870E-4503-B708-B58210FC4A0B}" name="Producent " dataDxfId="1629"/>
    <tableColumn id="11" xr3:uid="{7153D3BE-CB05-4594-A3EB-F2632BAB4D63}" name="Kod EAN" dataDxfId="1628"/>
    <tableColumn id="12" xr3:uid="{D38BE62B-F4A4-45C1-A537-19711163383D}" name="Nazwa handlowa, dawka, postać , ilość w opakowaniu" dataDxfId="1627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DF3EE35B-A9C1-4440-B1AA-1FB686D3FDFA}" name="Tabela26" displayName="Tabela26" ref="A8:L10" totalsRowCount="1" headerRowDxfId="1626" dataDxfId="1624" headerRowBorderDxfId="1625" tableBorderDxfId="1623" totalsRowBorderDxfId="1622">
  <autoFilter ref="A8:L9" xr:uid="{130899A0-5238-436C-8610-1D3DDD213376}"/>
  <sortState ref="A9:L9">
    <sortCondition ref="B8:B9"/>
  </sortState>
  <tableColumns count="12">
    <tableColumn id="1" xr3:uid="{445A11C1-2B57-4AF4-9465-48BE4B2B6E8C}" name="L.p." totalsRowLabel="Suma" dataDxfId="1621" totalsRowDxfId="1620"/>
    <tableColumn id="2" xr3:uid="{3A4E2CA0-776C-4F8B-89B5-44D0FFC1A1D3}" name="Nazwa, postać, dawka" dataDxfId="1619" totalsRowDxfId="1618"/>
    <tableColumn id="3" xr3:uid="{CCB14488-0F52-4386-92BA-D2146F83B1C2}" name="j.m." dataDxfId="1617" totalsRowDxfId="1616"/>
    <tableColumn id="4" xr3:uid="{5663503D-FCED-40B7-8C81-567705BB1436}" name="Ilość" dataDxfId="1615" totalsRowDxfId="1614"/>
    <tableColumn id="5" xr3:uid="{6F7C68B2-FD8D-4F6C-A377-AFBEFAF8C17F}" name="C.j. netto" dataDxfId="1613" totalsRowDxfId="1612" dataCellStyle="Walutowy"/>
    <tableColumn id="6" xr3:uid="{61F8FF22-9FB8-48D1-B128-404B2F949633}" name="Wartość netto" dataDxfId="1611" totalsRowDxfId="1610" dataCellStyle="Walutowy"/>
    <tableColumn id="7" xr3:uid="{6E9D87B4-B901-484A-9C7E-5E2930933B97}" name="Stawka podatku VAT" dataDxfId="1609" totalsRowDxfId="1608"/>
    <tableColumn id="8" xr3:uid="{5E22A8EF-8B71-4BDF-B59D-DAB2CA37DC2A}" name="C.j. brutto" dataDxfId="1607" totalsRowDxfId="1606" dataCellStyle="Walutowy"/>
    <tableColumn id="9" xr3:uid="{9EE7BEEC-399F-4D5E-9439-D18B1E3931EF}" name="Wartość brutto" dataDxfId="1605" totalsRowDxfId="1604"/>
    <tableColumn id="10" xr3:uid="{F5133B3B-F434-4EDB-8C34-CCE44F2FFA79}" name="Producent " dataDxfId="1603" totalsRowDxfId="1602"/>
    <tableColumn id="11" xr3:uid="{699699D2-4B5B-4731-85DF-526C58575C83}" name="Kod EAN" dataDxfId="1601" totalsRowDxfId="1600"/>
    <tableColumn id="12" xr3:uid="{E2DA07CF-38DE-409C-A14E-39A68171DBFD}" name="Nazwa handlowa, dawka, postać , ilość w opakowaniu" dataDxfId="1599" totalsRowDxfId="1598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4D3F1CC-10D3-42BF-9DE4-2ED709E55E94}" name="Tabela27" displayName="Tabela27" ref="A8:L44" totalsRowCount="1" headerRowDxfId="1597" dataDxfId="1596">
  <autoFilter ref="A8:L43" xr:uid="{130899A0-5238-436C-8610-1D3DDD213376}"/>
  <sortState ref="A9:L17">
    <sortCondition ref="B8:B17"/>
  </sortState>
  <tableColumns count="12">
    <tableColumn id="1" xr3:uid="{37A69F74-6FEB-4EF0-8660-5E817A67FFC2}" name="L.p." totalsRowLabel="Suma" dataDxfId="1595" totalsRowDxfId="1594"/>
    <tableColumn id="2" xr3:uid="{51A3E317-E8EF-426B-9F08-ACCE756F79F7}" name="Nazwa, postać, dawka" dataDxfId="1593" totalsRowDxfId="1592"/>
    <tableColumn id="3" xr3:uid="{495A2469-E42D-4C01-85A4-7D11330F91A0}" name="j.m." dataDxfId="1591" totalsRowDxfId="1590"/>
    <tableColumn id="4" xr3:uid="{F38AEA09-B67D-4D02-85D2-3246D4479089}" name="Ilość" dataDxfId="1589" totalsRowDxfId="1588"/>
    <tableColumn id="5" xr3:uid="{D74FBF4B-730A-4BB7-AC15-C19E0A145A41}" name="C.j. netto" dataDxfId="1587" dataCellStyle="Walutowy"/>
    <tableColumn id="6" xr3:uid="{E11DF539-4BFA-4708-A014-D15CD6BD544B}" name="Wartość netto" dataDxfId="1586" totalsRowDxfId="1585" dataCellStyle="Walutowy"/>
    <tableColumn id="7" xr3:uid="{2DED11CC-EFD5-43BB-946B-5ED03A9DB6E8}" name="Stawka podatku VAT" dataDxfId="1584"/>
    <tableColumn id="8" xr3:uid="{CE26271E-7D66-42C0-AF3A-C3614199F116}" name="C.j. brutto" dataDxfId="1583" totalsRowDxfId="1582" dataCellStyle="Walutowy"/>
    <tableColumn id="9" xr3:uid="{F1742E60-4119-4E91-9EB1-026EF59F6CA5}" name="Wartość brutto" dataDxfId="1581"/>
    <tableColumn id="10" xr3:uid="{80A46C66-DB62-42E3-9CCF-B2D225ECFBD2}" name="Producent " dataDxfId="1580"/>
    <tableColumn id="11" xr3:uid="{C4B0F48C-15A9-44A5-8BF7-AD5C53F40829}" name="Kod EAN" dataDxfId="1579"/>
    <tableColumn id="12" xr3:uid="{EB49AF90-FE4E-4B0E-9026-C5742E752797}" name="Nazwa handlowa, dawka, postać , ilość w opakowaniu" dataDxfId="1578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BC60594D-5B28-49D3-8DE4-E70DF88CD832}" name="Tabela28" displayName="Tabela28" ref="A8:L66" totalsRowCount="1" headerRowDxfId="1577" dataDxfId="1576">
  <autoFilter ref="A8:L65" xr:uid="{130899A0-5238-436C-8610-1D3DDD213376}"/>
  <sortState ref="A9:L61">
    <sortCondition ref="B8:B61"/>
  </sortState>
  <tableColumns count="12">
    <tableColumn id="1" xr3:uid="{9F04D07C-99AF-4000-B74A-EAD1177ECEDC}" name="L.p." totalsRowLabel="Suma" dataDxfId="1575" totalsRowDxfId="1574"/>
    <tableColumn id="2" xr3:uid="{26269AD4-5AFB-4CDA-B7BF-432FA623F660}" name="Nazwa, postać, dawka" dataDxfId="1573" totalsRowDxfId="1572"/>
    <tableColumn id="3" xr3:uid="{EF0F8B3D-C416-4703-B1BD-332F91B2DBEE}" name="j.m." dataDxfId="1571" totalsRowDxfId="1570"/>
    <tableColumn id="4" xr3:uid="{45972466-BE5A-4956-A0D3-885E43501E89}" name="Ilość" dataDxfId="1569" totalsRowDxfId="1568"/>
    <tableColumn id="5" xr3:uid="{E39D3D52-11B5-43BB-82AF-F99F53107012}" name="C.j. netto" dataDxfId="1567" dataCellStyle="Walutowy"/>
    <tableColumn id="6" xr3:uid="{A282CE1C-DFB2-4407-B304-676CA30114FD}" name="Wartość netto" dataDxfId="1566" totalsRowDxfId="1565" dataCellStyle="Walutowy"/>
    <tableColumn id="7" xr3:uid="{5FB7F2D6-3567-4260-9D7F-5280BF3C6F00}" name="Stawka podatku VAT" dataDxfId="1564"/>
    <tableColumn id="8" xr3:uid="{06D85703-6E0D-403B-97BB-22BA8647E2F4}" name="C.j. brutto" dataDxfId="1563" totalsRowDxfId="1562" dataCellStyle="Walutowy"/>
    <tableColumn id="9" xr3:uid="{B26E8B81-5C3A-427F-9BCB-A9CA6B052A74}" name="Wartość brutto" dataDxfId="1561"/>
    <tableColumn id="10" xr3:uid="{466B2B2E-3C36-470E-824F-C02F732B22A4}" name="Producent " dataDxfId="1560"/>
    <tableColumn id="11" xr3:uid="{62301810-4238-4E61-873F-4979EA6E5C90}" name="Kod EAN" dataDxfId="1559"/>
    <tableColumn id="12" xr3:uid="{6641DA53-3A96-4ADE-8391-785079C6FA3D}" name="Nazwa handlowa, dawka, postać , ilość w opakowaniu" dataDxfId="1558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858646C-5526-44DE-894D-B2E06C85A09F}" name="Tabela29" displayName="Tabela29" ref="A8:L10" totalsRowCount="1" headerRowDxfId="1557" dataDxfId="1555" headerRowBorderDxfId="1556" tableBorderDxfId="1554" totalsRowBorderDxfId="1553">
  <autoFilter ref="A8:L9" xr:uid="{130899A0-5238-436C-8610-1D3DDD213376}"/>
  <tableColumns count="12">
    <tableColumn id="1" xr3:uid="{745E579E-1AEC-4844-9209-71427E134CE0}" name="L.p." totalsRowLabel="Suma" dataDxfId="1552" totalsRowDxfId="1551"/>
    <tableColumn id="2" xr3:uid="{0E6C49DC-B1AA-4F47-83D0-4E6B1016F8FC}" name="Nazwa, postać, dawka" dataDxfId="1550" totalsRowDxfId="1549"/>
    <tableColumn id="3" xr3:uid="{AD3591B2-BA14-44AD-A6A5-60D1DC67894E}" name="j.m." dataDxfId="1548" totalsRowDxfId="1547"/>
    <tableColumn id="4" xr3:uid="{9B868C12-2D45-45AD-832C-6F2B5ABD5AD0}" name="Ilość" dataDxfId="1546" totalsRowDxfId="1545"/>
    <tableColumn id="5" xr3:uid="{2AC716F3-6ABD-429A-9210-D4419CD42FC8}" name="C.j. netto" dataDxfId="1544" totalsRowDxfId="1543" dataCellStyle="Walutowy"/>
    <tableColumn id="6" xr3:uid="{88270711-E5D8-4E74-9386-5B11D01C62DD}" name="Wartość netto" dataDxfId="1542" totalsRowDxfId="1541" dataCellStyle="Walutowy"/>
    <tableColumn id="7" xr3:uid="{6504483E-590A-4AD9-941C-363ED07C8276}" name="Stawka podatku VAT" dataDxfId="1540" totalsRowDxfId="1539"/>
    <tableColumn id="8" xr3:uid="{3B310CF5-AF35-4057-82E9-9D410B4B998F}" name="C.j. brutto" dataDxfId="1538" totalsRowDxfId="1537" dataCellStyle="Walutowy"/>
    <tableColumn id="9" xr3:uid="{40D74662-F652-489A-8C60-4027121447A8}" name="Wartość brutto" dataDxfId="1536" totalsRowDxfId="1535"/>
    <tableColumn id="10" xr3:uid="{CDCC7B5D-49B0-4806-8841-297C665EA573}" name="Producent " dataDxfId="1534" totalsRowDxfId="1533"/>
    <tableColumn id="11" xr3:uid="{C766F5F7-DDEC-45B8-8077-F2DC51B4B90D}" name="Kod EAN" dataDxfId="1532" totalsRowDxfId="1531"/>
    <tableColumn id="12" xr3:uid="{D5CC78D1-CB32-4511-B904-68C6C91813D3}" name="Nazwa handlowa, dawka, postać , ilość w opakowaniu" dataDxfId="1530" totalsRowDxfId="152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964E62A-5B26-4698-9AF6-7CA2E6861D61}" name="Tabela3" displayName="Tabela3" ref="A8:L34" totalsRowCount="1" headerRowDxfId="2287" dataDxfId="2285" headerRowBorderDxfId="2286" tableBorderDxfId="2284" totalsRowBorderDxfId="2283">
  <autoFilter ref="A8:L33" xr:uid="{130899A0-5238-436C-8610-1D3DDD213376}"/>
  <sortState ref="A9:L33">
    <sortCondition ref="B8:B33"/>
  </sortState>
  <tableColumns count="12">
    <tableColumn id="1" xr3:uid="{FFCED46B-F1C5-4D53-8770-A9082AA221A4}" name="L.p." totalsRowLabel="Suma" dataDxfId="2282" totalsRowDxfId="2281"/>
    <tableColumn id="2" xr3:uid="{B54AECAA-E848-480A-8E0D-D778A2F8AD71}" name="Nazwa, postać, dawka" dataDxfId="2280" totalsRowDxfId="2279"/>
    <tableColumn id="3" xr3:uid="{7C4CA55C-57EA-4AFE-AEF0-C0F694C5AF44}" name="j.m." dataDxfId="2278" totalsRowDxfId="2277"/>
    <tableColumn id="4" xr3:uid="{C328EA22-0D53-42B2-9B7F-643B627720E7}" name="Ilość" dataDxfId="2276" totalsRowDxfId="2275"/>
    <tableColumn id="5" xr3:uid="{410A27EB-67EB-486A-9503-59A48E67AFD8}" name="C.j. netto" dataDxfId="2274" totalsRowDxfId="2273" dataCellStyle="Walutowy"/>
    <tableColumn id="6" xr3:uid="{B092BBA0-3EF1-432E-BFD8-204F02E0C8EC}" name="Wartość netto" dataDxfId="2272" totalsRowDxfId="2271" dataCellStyle="Walutowy"/>
    <tableColumn id="7" xr3:uid="{9EFE2C63-E488-4DF0-A027-C5E085D8DD61}" name="Stawka podatku VAT" dataDxfId="2270" totalsRowDxfId="2269"/>
    <tableColumn id="8" xr3:uid="{35396BD8-4E5C-45A0-9E91-8B67A8333085}" name="C.j. brutto" dataDxfId="2268" totalsRowDxfId="2267" dataCellStyle="Walutowy"/>
    <tableColumn id="9" xr3:uid="{F8DFC5DD-EBF8-4087-BA58-EA80F3465A28}" name="Wartość brutto" dataDxfId="2266" totalsRowDxfId="2265"/>
    <tableColumn id="10" xr3:uid="{1EA463DA-3411-49DB-BAB7-0DBE8C808D46}" name="Producent " dataDxfId="2264" totalsRowDxfId="2263"/>
    <tableColumn id="11" xr3:uid="{D78A565E-1F88-4C89-9C78-5AF74ADAAAB9}" name="Kod EAN" dataDxfId="2262" totalsRowDxfId="2261"/>
    <tableColumn id="12" xr3:uid="{A15BC3DD-1682-4C24-91C5-1EB9AB3B84D7}" name="Nazwa handlowa, dawka, postać , ilość w opakowaniu" dataDxfId="2260" totalsRowDxfId="2259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D873B014-E307-4D29-94C8-8F60D71DC68C}" name="Tabela30" displayName="Tabela30" ref="A8:L11" totalsRowCount="1" headerRowDxfId="1528" dataDxfId="1526" headerRowBorderDxfId="1527" tableBorderDxfId="1525" totalsRowBorderDxfId="1524">
  <autoFilter ref="A8:L10" xr:uid="{130899A0-5238-436C-8610-1D3DDD213376}"/>
  <sortState ref="A9:L10">
    <sortCondition ref="B8:B10"/>
  </sortState>
  <tableColumns count="12">
    <tableColumn id="1" xr3:uid="{30B8CF3E-FA79-4395-9D02-A9D1F20C4C1F}" name="L.p." totalsRowLabel="Suma" dataDxfId="1523" totalsRowDxfId="1522"/>
    <tableColumn id="2" xr3:uid="{75431BC4-AC9D-4AAE-AE89-6FFC38476958}" name="Nazwa, postać, dawka" dataDxfId="1521" totalsRowDxfId="1520"/>
    <tableColumn id="3" xr3:uid="{039B3A6F-6124-4070-A145-4779AD6E198E}" name="j.m." dataDxfId="1519" totalsRowDxfId="1518"/>
    <tableColumn id="4" xr3:uid="{55AE6DFE-CEF3-435E-8674-AC544F8CC1DC}" name="Ilość" dataDxfId="1517" totalsRowDxfId="1516"/>
    <tableColumn id="5" xr3:uid="{3E5D94CE-9C2D-4DA4-B5BE-E5FFB18D58DB}" name="C.j. netto" dataDxfId="1515" totalsRowDxfId="1514" dataCellStyle="Walutowy"/>
    <tableColumn id="6" xr3:uid="{92857404-A7ED-43CC-A63E-B0770DAA48B9}" name="Wartość netto" dataDxfId="1513" totalsRowDxfId="1512" dataCellStyle="Walutowy"/>
    <tableColumn id="7" xr3:uid="{4E27A7DD-318B-4005-985B-D3CA993DDE4A}" name="Stawka podatku VAT" dataDxfId="1511" totalsRowDxfId="1510"/>
    <tableColumn id="8" xr3:uid="{FF025949-23EC-41DF-BDC8-A5B0D903F519}" name="C.j. brutto" dataDxfId="1509" totalsRowDxfId="1508" dataCellStyle="Walutowy"/>
    <tableColumn id="9" xr3:uid="{015910AC-18B1-4F51-B71A-ECC2BC986324}" name="Wartość brutto" dataDxfId="1507" totalsRowDxfId="1506"/>
    <tableColumn id="10" xr3:uid="{7197C41C-8F7B-4010-A6DE-B60713645781}" name="Producent " dataDxfId="1505" totalsRowDxfId="1504"/>
    <tableColumn id="11" xr3:uid="{8FD0C50B-BCAD-4B06-9E57-8076A32E5EDE}" name="Kod EAN" dataDxfId="1503" totalsRowDxfId="1502"/>
    <tableColumn id="12" xr3:uid="{093F62B2-1342-41B4-BA63-AC76A11B0430}" name="Nazwa handlowa, dawka, postać , ilość w opakowaniu" dataDxfId="1501" totalsRowDxfId="1500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51900F5-1AFD-4DA6-8A30-058B32AAD4CB}" name="Tabela31" displayName="Tabela31" ref="A8:L11" totalsRowCount="1" headerRowDxfId="1499" dataDxfId="1497" headerRowBorderDxfId="1498" tableBorderDxfId="1496" totalsRowBorderDxfId="1495">
  <autoFilter ref="A8:L10" xr:uid="{130899A0-5238-436C-8610-1D3DDD213376}"/>
  <sortState ref="A9:L10">
    <sortCondition ref="B8:B10"/>
  </sortState>
  <tableColumns count="12">
    <tableColumn id="1" xr3:uid="{73B4D832-0F3C-43D5-A092-30DC0548C4AF}" name="L.p." totalsRowLabel="Suma" dataDxfId="1494" totalsRowDxfId="1493"/>
    <tableColumn id="2" xr3:uid="{2704F453-631E-4149-BE63-69DDBD10F435}" name="Nazwa, postać, dawka" dataDxfId="1492" totalsRowDxfId="1491"/>
    <tableColumn id="3" xr3:uid="{8D33132C-71A3-45E1-8169-5BB92F1FC9EE}" name="j.m." dataDxfId="1490" totalsRowDxfId="1489"/>
    <tableColumn id="4" xr3:uid="{21351270-D002-486C-AF7E-9AB1963F11C8}" name="Ilość" dataDxfId="1488" totalsRowDxfId="1487"/>
    <tableColumn id="5" xr3:uid="{D1CE6E9E-02E3-4D58-A373-E71519C316BE}" name="C.j. netto" dataDxfId="1486" totalsRowDxfId="1485" dataCellStyle="Walutowy"/>
    <tableColumn id="6" xr3:uid="{E5C13E98-976A-4D8E-8647-4EE40EA554D5}" name="Wartość netto" dataDxfId="1484" totalsRowDxfId="1483" dataCellStyle="Walutowy"/>
    <tableColumn id="7" xr3:uid="{962E2EE9-0A50-41A6-BEAD-58F99C5FE764}" name="Stawka podatku VAT" dataDxfId="1482" totalsRowDxfId="1481"/>
    <tableColumn id="8" xr3:uid="{1A16A6D4-C55E-47BC-8CCE-637BC60BC701}" name="C.j. brutto" dataDxfId="1480" totalsRowDxfId="1479" dataCellStyle="Walutowy"/>
    <tableColumn id="9" xr3:uid="{6174CD97-F8F6-4664-ADEE-E765897DD7B1}" name="Wartość brutto" dataDxfId="1478" totalsRowDxfId="1477"/>
    <tableColumn id="10" xr3:uid="{D68DF171-F1F2-4CE6-B9D4-0D1705C4A854}" name="Producent " dataDxfId="1476" totalsRowDxfId="1475"/>
    <tableColumn id="11" xr3:uid="{C278A1C9-D207-4634-AF37-53338FB1EFDD}" name="Kod EAN" dataDxfId="1474" totalsRowDxfId="1473"/>
    <tableColumn id="12" xr3:uid="{4377AE30-6204-469D-BDFE-A40F5D016449}" name="Nazwa handlowa, dawka, postać , ilość w opakowaniu" dataDxfId="1472" totalsRowDxfId="1471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9E5C6F2E-744E-4E05-B5A5-0968BD263521}" name="Tabela32" displayName="Tabela32" ref="A8:L10" totalsRowCount="1" headerRowDxfId="1470" dataDxfId="1468" headerRowBorderDxfId="1469" tableBorderDxfId="1467" totalsRowBorderDxfId="1466">
  <autoFilter ref="A8:L9" xr:uid="{130899A0-5238-436C-8610-1D3DDD213376}"/>
  <tableColumns count="12">
    <tableColumn id="1" xr3:uid="{A560C5F5-A2CF-4E29-9EEF-9070564952CD}" name="L.p." totalsRowLabel="Suma" dataDxfId="1465" totalsRowDxfId="1464"/>
    <tableColumn id="2" xr3:uid="{B58D4E46-9895-4F4B-B17C-CA887A165093}" name="Nazwa, postać, dawka" dataDxfId="1463" totalsRowDxfId="1462"/>
    <tableColumn id="3" xr3:uid="{3F3F0D23-2E53-46C5-BEB9-9C869E8218D3}" name="j.m." dataDxfId="1461" totalsRowDxfId="1460"/>
    <tableColumn id="4" xr3:uid="{0C63506A-787E-4753-8F94-CCC6D73B2E03}" name="Ilość" dataDxfId="1459" totalsRowDxfId="1458"/>
    <tableColumn id="5" xr3:uid="{5E968759-652C-4197-9255-88C460E611AE}" name="C.j. netto" dataDxfId="1457" totalsRowDxfId="1456" dataCellStyle="Walutowy"/>
    <tableColumn id="6" xr3:uid="{82274D04-D92F-4742-93C0-770C2693127F}" name="Wartość netto" dataDxfId="1455" totalsRowDxfId="1454" dataCellStyle="Walutowy"/>
    <tableColumn id="7" xr3:uid="{A75222B1-D29E-4041-A076-7872CFB45CAF}" name="Stawka podatku VAT" dataDxfId="1453" totalsRowDxfId="1452"/>
    <tableColumn id="8" xr3:uid="{EAA31B64-3201-4521-A6B3-9019D9356282}" name="C.j. brutto" dataDxfId="1451" totalsRowDxfId="1450" dataCellStyle="Walutowy"/>
    <tableColumn id="9" xr3:uid="{A46C3CC0-16F3-4047-9345-04E6CB78EF2E}" name="Wartość brutto" dataDxfId="1449" totalsRowDxfId="1448"/>
    <tableColumn id="10" xr3:uid="{D41D9635-E35F-4EF1-A974-31660EBDD76B}" name="Producent " dataDxfId="1447" totalsRowDxfId="1446"/>
    <tableColumn id="11" xr3:uid="{2860602A-F50C-4AB9-91D3-AC3F3A9DEC24}" name="Kod EAN" dataDxfId="1445" totalsRowDxfId="1444"/>
    <tableColumn id="12" xr3:uid="{AB871CD1-9852-4E0F-A6AA-D9DB48278D53}" name="Nazwa handlowa, dawka, postać , ilość w opakowaniu" dataDxfId="1443" totalsRowDxfId="1442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A818F87-6EC2-4321-8CDA-3C917E6895FD}" name="Tabela33" displayName="Tabela33" ref="A8:L10" totalsRowCount="1" headerRowDxfId="1441" dataDxfId="1439" headerRowBorderDxfId="1440" tableBorderDxfId="1438" totalsRowBorderDxfId="1437">
  <autoFilter ref="A8:L9" xr:uid="{130899A0-5238-436C-8610-1D3DDD213376}"/>
  <sortState ref="A9:L9">
    <sortCondition ref="B8:B9"/>
  </sortState>
  <tableColumns count="12">
    <tableColumn id="1" xr3:uid="{AE12C71F-21DB-43CB-8D2F-F4A8A777087B}" name="L.p." totalsRowLabel="Suma" dataDxfId="1436" totalsRowDxfId="1435"/>
    <tableColumn id="2" xr3:uid="{EB9E341A-CEA5-49F9-B1CE-5B45D2A8201B}" name="Nazwa, postać, dawka" dataDxfId="1434" totalsRowDxfId="1433"/>
    <tableColumn id="3" xr3:uid="{D336C6E7-7B22-4C14-B335-70FDADB44C0E}" name="j.m." dataDxfId="1432" totalsRowDxfId="1431"/>
    <tableColumn id="4" xr3:uid="{8754E759-0109-4F33-86D8-8B42D416CE0F}" name="Ilość" dataDxfId="1430" totalsRowDxfId="1429"/>
    <tableColumn id="5" xr3:uid="{D7BE2FB5-989E-4AC0-BF27-5A3B47D0E8E9}" name="C.j. netto" dataDxfId="1428" totalsRowDxfId="1427" dataCellStyle="Walutowy"/>
    <tableColumn id="6" xr3:uid="{1288D367-C048-448B-A59C-122A2D21C103}" name="Wartość netto" dataDxfId="1426" totalsRowDxfId="1425" dataCellStyle="Walutowy"/>
    <tableColumn id="7" xr3:uid="{389A61ED-237D-4FD2-B8C1-56B585EC692A}" name="Stawka podatku VAT" dataDxfId="1424" totalsRowDxfId="1423"/>
    <tableColumn id="8" xr3:uid="{3E453A92-258E-43AE-B8CA-966B8DB71CCD}" name="C.j. brutto" dataDxfId="1422" totalsRowDxfId="1421" dataCellStyle="Walutowy"/>
    <tableColumn id="9" xr3:uid="{D2D5DCEA-5038-4D7F-B7BC-272A9FF5FF64}" name="Wartość brutto" dataDxfId="1420" totalsRowDxfId="1419"/>
    <tableColumn id="10" xr3:uid="{7DC78E4E-4A14-42DF-B779-15495DD2022F}" name="Producent " dataDxfId="1418" totalsRowDxfId="1417"/>
    <tableColumn id="11" xr3:uid="{54762C71-8FFA-4867-AA76-4D18CE4FFFD4}" name="Kod EAN" dataDxfId="1416" totalsRowDxfId="1415"/>
    <tableColumn id="12" xr3:uid="{B577BB40-52FA-4DDB-84BA-19A13C6AD64D}" name="Nazwa handlowa, dawka, postać , ilość w opakowaniu" dataDxfId="1414" totalsRowDxfId="1413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2E006545-A705-4D9A-AF62-85DB26699C2B}" name="Tabela34" displayName="Tabela34" ref="A8:L10" totalsRowCount="1" headerRowDxfId="1412" dataDxfId="1410" headerRowBorderDxfId="1411" tableBorderDxfId="1409" totalsRowBorderDxfId="1408">
  <autoFilter ref="A8:L9" xr:uid="{130899A0-5238-436C-8610-1D3DDD213376}"/>
  <sortState ref="A9:L9">
    <sortCondition ref="B8:B9"/>
  </sortState>
  <tableColumns count="12">
    <tableColumn id="1" xr3:uid="{DBFAAAE7-937B-4225-8854-953FD35AD919}" name="L.p." totalsRowLabel="Suma" dataDxfId="1407" totalsRowDxfId="1406"/>
    <tableColumn id="2" xr3:uid="{78167A75-19EB-4180-9AC3-82AB1B514070}" name="Nazwa, postać, dawka" dataDxfId="1405" totalsRowDxfId="1404"/>
    <tableColumn id="3" xr3:uid="{7120FAE3-1737-4779-B596-9C17D0CBADE6}" name="j.m." dataDxfId="1403" totalsRowDxfId="1402"/>
    <tableColumn id="4" xr3:uid="{BA34CD8E-AA7E-427B-A6CD-947FD582B0B3}" name="Ilość" dataDxfId="1401" totalsRowDxfId="1400"/>
    <tableColumn id="5" xr3:uid="{E934DBD9-DCC1-44D0-8035-E5E1DE92972B}" name="C.j. netto" dataDxfId="1399" totalsRowDxfId="1398" dataCellStyle="Walutowy"/>
    <tableColumn id="6" xr3:uid="{9A1577F7-7476-4D6E-B02E-B5048B74E250}" name="Wartość netto" dataDxfId="1397" totalsRowDxfId="1396" dataCellStyle="Walutowy"/>
    <tableColumn id="7" xr3:uid="{1190C396-C16F-480A-906D-597FEFDAE141}" name="Stawka podatku VAT" dataDxfId="1395" totalsRowDxfId="1394"/>
    <tableColumn id="8" xr3:uid="{74A5C36D-A628-44BD-9D99-66ED06AB35D9}" name="C.j. brutto" dataDxfId="1393" totalsRowDxfId="1392" dataCellStyle="Walutowy"/>
    <tableColumn id="9" xr3:uid="{E7F9871D-18EE-473F-BDE3-986D18AF579C}" name="Wartość brutto" dataDxfId="1391" totalsRowDxfId="1390"/>
    <tableColumn id="10" xr3:uid="{B202B162-CF4D-437A-A5BC-E6741CB09360}" name="Producent " dataDxfId="1389" totalsRowDxfId="1388"/>
    <tableColumn id="11" xr3:uid="{882E348F-3A5A-4B5E-96A0-D29EBA5F2173}" name="Kod EAN" dataDxfId="1387" totalsRowDxfId="1386"/>
    <tableColumn id="12" xr3:uid="{65F9407F-B1B1-4A82-9CB7-C61123ADE3B1}" name="Nazwa handlowa, dawka, postać , ilość w opakowaniu" dataDxfId="1385" totalsRowDxfId="1384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52EF58E-B14D-468B-81EA-8C77C354727A}" name="Tabela35" displayName="Tabela35" ref="A8:L10" totalsRowCount="1" headerRowDxfId="1383" dataDxfId="1381" headerRowBorderDxfId="1382" tableBorderDxfId="1380" totalsRowBorderDxfId="1379">
  <autoFilter ref="A8:L9" xr:uid="{130899A0-5238-436C-8610-1D3DDD213376}"/>
  <sortState ref="A9:L9">
    <sortCondition ref="B8:B9"/>
  </sortState>
  <tableColumns count="12">
    <tableColumn id="1" xr3:uid="{BAB299A2-2BD2-4DF5-9989-2756CFCC9460}" name="L.p." totalsRowLabel="Suma" dataDxfId="1378" totalsRowDxfId="1377"/>
    <tableColumn id="2" xr3:uid="{8A196F72-C1BA-4909-96D8-6DA3725DC299}" name="Nazwa, postać, dawka" dataDxfId="1376" totalsRowDxfId="1375"/>
    <tableColumn id="3" xr3:uid="{BF06C116-B15A-45A0-87A0-2B7BA2FB889E}" name="j.m." dataDxfId="1374" totalsRowDxfId="1373"/>
    <tableColumn id="4" xr3:uid="{55ED9E06-9A99-4852-BCFB-7CCBC401932C}" name="Ilość" dataDxfId="1372" totalsRowDxfId="1371"/>
    <tableColumn id="5" xr3:uid="{A4A17B11-BCF8-4FF4-A197-4AA0E9980929}" name="C.j. netto" dataDxfId="1370" totalsRowDxfId="1369" dataCellStyle="Walutowy"/>
    <tableColumn id="6" xr3:uid="{818F6320-6B50-44F4-B01C-164653FE1B6D}" name="Wartość netto" dataDxfId="1368" totalsRowDxfId="1367" dataCellStyle="Walutowy"/>
    <tableColumn id="7" xr3:uid="{72A2B90D-EC4D-44F1-8A2D-6E343EFC2388}" name="Stawka podatku VAT" dataDxfId="1366" totalsRowDxfId="1365"/>
    <tableColumn id="8" xr3:uid="{BEA35FB5-9596-4623-8C7F-C03C18D1616D}" name="C.j. brutto" dataDxfId="1364" totalsRowDxfId="1363" dataCellStyle="Walutowy"/>
    <tableColumn id="9" xr3:uid="{1E3F02A0-74E0-43AF-AACD-483D137692AF}" name="Wartość brutto" dataDxfId="1362" totalsRowDxfId="1361"/>
    <tableColumn id="10" xr3:uid="{91A71FEC-689D-46AA-AEDF-E6166E9E49FD}" name="Producent " dataDxfId="1360" totalsRowDxfId="1359"/>
    <tableColumn id="11" xr3:uid="{016635B3-D40F-4A5D-8E60-4B4EE8D5EC53}" name="Kod EAN" dataDxfId="1358" totalsRowDxfId="1357"/>
    <tableColumn id="12" xr3:uid="{08350C61-4DA1-4FFF-B506-7F5154D2670D}" name="Nazwa handlowa, dawka, postać , ilość w opakowaniu" dataDxfId="1356" totalsRowDxfId="1355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EC73C61-EA80-4DA9-926F-2FE1D979D86B}" name="Tabela36" displayName="Tabela36" ref="A8:L13" totalsRowCount="1" headerRowDxfId="1354" dataDxfId="1352" headerRowBorderDxfId="1353" tableBorderDxfId="1351" totalsRowBorderDxfId="1350">
  <autoFilter ref="A8:L12" xr:uid="{130899A0-5238-436C-8610-1D3DDD213376}"/>
  <tableColumns count="12">
    <tableColumn id="1" xr3:uid="{2C2DD9C6-C649-43EB-BF2E-2820C6FB6D08}" name="L.p." totalsRowLabel="Suma" dataDxfId="1349" totalsRowDxfId="1348"/>
    <tableColumn id="2" xr3:uid="{7FFD382D-282A-4518-9D7F-49963ADBCF88}" name="Nazwa, postać, dawka" dataDxfId="1347" totalsRowDxfId="1346"/>
    <tableColumn id="3" xr3:uid="{89A06E6C-8393-48EB-B80D-735A7128B2C1}" name="j.m." dataDxfId="1345" totalsRowDxfId="1344"/>
    <tableColumn id="4" xr3:uid="{7B334906-5913-4E38-9C44-998BC32B5626}" name="Ilość" dataDxfId="1343" totalsRowDxfId="1342"/>
    <tableColumn id="5" xr3:uid="{F4A28487-424A-4FB4-9AA2-883E0C18AD70}" name="C.j. netto" dataDxfId="1341" totalsRowDxfId="1340" dataCellStyle="Walutowy"/>
    <tableColumn id="6" xr3:uid="{AE4D3E48-4E8E-44F9-8DA9-BC48601C6BA1}" name="Wartość netto" dataDxfId="1339" totalsRowDxfId="1338" dataCellStyle="Walutowy"/>
    <tableColumn id="7" xr3:uid="{A4F1B33D-F7BC-499F-BB9C-F09A069E4679}" name="Stawka podatku VAT" dataDxfId="1337" totalsRowDxfId="1336"/>
    <tableColumn id="8" xr3:uid="{6785ADBE-9212-4710-8659-18CEF8915FBC}" name="C.j. brutto" dataDxfId="1335" totalsRowDxfId="1334" dataCellStyle="Walutowy"/>
    <tableColumn id="9" xr3:uid="{83FD84E5-1471-4B21-9539-7852F60DA7D8}" name="Wartość brutto" dataDxfId="1333" totalsRowDxfId="1332"/>
    <tableColumn id="10" xr3:uid="{5458EE90-3741-4EDF-A6E9-C2C9C6F6E120}" name="Producent " dataDxfId="1331" totalsRowDxfId="1330"/>
    <tableColumn id="11" xr3:uid="{C412CF1E-EF77-4298-B5A3-7927A7C92F81}" name="Kod EAN" dataDxfId="1329" totalsRowDxfId="1328"/>
    <tableColumn id="12" xr3:uid="{A929786E-F3CF-4CAA-A1C0-FC225D238230}" name="Nazwa handlowa, dawka, postać , ilość w opakowaniu" dataDxfId="1327" totalsRowDxfId="1326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121227D8-A030-49FC-AFA3-B108DD67C3A4}" name="Tabela37" displayName="Tabela37" ref="A8:L11" totalsRowCount="1" headerRowDxfId="1325" dataDxfId="1323" headerRowBorderDxfId="1324" tableBorderDxfId="1322" totalsRowBorderDxfId="1321">
  <autoFilter ref="A8:L10" xr:uid="{130899A0-5238-436C-8610-1D3DDD213376}"/>
  <sortState ref="A9:L10">
    <sortCondition ref="B8:B10"/>
  </sortState>
  <tableColumns count="12">
    <tableColumn id="1" xr3:uid="{92DDFB8C-F507-469B-A9E1-8B49CCCE23AC}" name="L.p." totalsRowLabel="Suma" dataDxfId="1320" totalsRowDxfId="1319"/>
    <tableColumn id="2" xr3:uid="{406FBAA4-9DE4-4323-ABA2-DC4B6169EC85}" name="Nazwa, postać, dawka" dataDxfId="1318" totalsRowDxfId="1317"/>
    <tableColumn id="3" xr3:uid="{DA0ED975-4A59-4254-944B-497D116767FA}" name="j.m." dataDxfId="1316" totalsRowDxfId="1315"/>
    <tableColumn id="4" xr3:uid="{B5937C18-A9C1-4FB1-B430-5DA115073334}" name="Ilość" dataDxfId="1314" totalsRowDxfId="1313"/>
    <tableColumn id="5" xr3:uid="{3AEA45AF-7660-43E4-966C-253BDA74F023}" name="C.j. netto" dataDxfId="1312" totalsRowDxfId="1311" dataCellStyle="Walutowy"/>
    <tableColumn id="6" xr3:uid="{66951DDF-CB5F-4450-811B-AF0996EDAB2B}" name="Wartość netto" dataDxfId="1310" totalsRowDxfId="1309" dataCellStyle="Walutowy"/>
    <tableColumn id="7" xr3:uid="{7FB51120-EB78-498F-B13F-D38BB39F851E}" name="Stawka podatku VAT" dataDxfId="1308" totalsRowDxfId="1307"/>
    <tableColumn id="8" xr3:uid="{D20135E5-DC94-4B3B-BF0B-8EA7E62BF1B6}" name="C.j. brutto" dataDxfId="1306" totalsRowDxfId="1305" dataCellStyle="Walutowy"/>
    <tableColumn id="9" xr3:uid="{FBD8AFD6-0F81-49A7-B754-19CDE73A2735}" name="Wartość brutto" dataDxfId="1304" totalsRowDxfId="1303"/>
    <tableColumn id="10" xr3:uid="{A6C85E4E-A865-4DD3-A264-4B7480B6E48E}" name="Producent " dataDxfId="1302" totalsRowDxfId="1301"/>
    <tableColumn id="11" xr3:uid="{DB3EF5E1-5FCE-40AB-AA2F-D85C70963294}" name="Kod EAN" dataDxfId="1300" totalsRowDxfId="1299"/>
    <tableColumn id="12" xr3:uid="{D5BB0458-618D-4DFD-9142-5D2A3D54F581}" name="Nazwa handlowa, dawka, postać , ilość w opakowaniu" dataDxfId="1298" totalsRowDxfId="1297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4A5010D8-1CF9-440E-9936-AB3131EBA2A9}" name="Tabela38" displayName="Tabela38" ref="A8:L40" totalsRowCount="1" headerRowDxfId="1296" dataDxfId="1294" headerRowBorderDxfId="1295" tableBorderDxfId="1293" totalsRowBorderDxfId="1292">
  <autoFilter ref="A8:L39" xr:uid="{130899A0-5238-436C-8610-1D3DDD213376}"/>
  <sortState ref="A9:L13">
    <sortCondition ref="B8:B13"/>
  </sortState>
  <tableColumns count="12">
    <tableColumn id="1" xr3:uid="{FD3D0086-D90E-4C4C-8579-FBBE0B4404F5}" name="L.p." totalsRowLabel="Suma" dataDxfId="1291" totalsRowDxfId="1290"/>
    <tableColumn id="2" xr3:uid="{0FED53E6-5266-46BB-9212-16E91C662F08}" name="Nazwa, postać, dawka" dataDxfId="1289" totalsRowDxfId="1288"/>
    <tableColumn id="3" xr3:uid="{C2DC7DBA-9AAA-4141-8A59-EAF3967CA83E}" name="j.m." dataDxfId="1287" totalsRowDxfId="1286"/>
    <tableColumn id="4" xr3:uid="{F26DFCFC-7A61-4532-A5A0-ED90C7215510}" name="Ilość" dataDxfId="1285" totalsRowDxfId="1284"/>
    <tableColumn id="5" xr3:uid="{415A4409-2648-49CE-955A-961A2BFE7648}" name="C.j. netto" dataDxfId="1283" totalsRowDxfId="1282" dataCellStyle="Walutowy"/>
    <tableColumn id="6" xr3:uid="{A819513A-F9EE-4522-9EA1-BCD303C5FF9C}" name="Wartość netto" dataDxfId="1281" totalsRowDxfId="1280" dataCellStyle="Walutowy"/>
    <tableColumn id="7" xr3:uid="{486B837C-EDCC-408D-AD96-33EDBC0EA775}" name="Stawka podatku VAT" dataDxfId="1279" totalsRowDxfId="1278"/>
    <tableColumn id="8" xr3:uid="{96666378-2237-422B-B295-FA529A4E5F80}" name="C.j. brutto" dataDxfId="1277" totalsRowDxfId="1276" dataCellStyle="Walutowy"/>
    <tableColumn id="9" xr3:uid="{536DE3A0-092B-4C31-87F0-FE0D045F5036}" name="Wartość brutto" dataDxfId="1275" totalsRowDxfId="1274"/>
    <tableColumn id="10" xr3:uid="{0D89AD5E-1251-4D9E-927A-C3B7BCC41F52}" name="Producent " dataDxfId="1273" totalsRowDxfId="1272"/>
    <tableColumn id="11" xr3:uid="{CE145B0A-4884-4D79-9F68-5B1210099758}" name="Kod EAN" dataDxfId="1271" totalsRowDxfId="1270"/>
    <tableColumn id="12" xr3:uid="{0D5F860C-4DC1-44F0-B0AF-1567E2018CEB}" name="Nazwa handlowa, dawka, postać , ilość w opakowaniu" dataDxfId="1269" totalsRowDxfId="1268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BF1EDCE-08E2-4AF8-B79F-7033AA152A11}" name="Tabela39" displayName="Tabela39" ref="A8:L11" totalsRowCount="1" headerRowDxfId="1267" dataDxfId="1265" headerRowBorderDxfId="1266" tableBorderDxfId="1264" totalsRowBorderDxfId="1263">
  <autoFilter ref="A8:L10" xr:uid="{130899A0-5238-436C-8610-1D3DDD213376}"/>
  <sortState ref="A9:L9">
    <sortCondition ref="B8:B9"/>
  </sortState>
  <tableColumns count="12">
    <tableColumn id="1" xr3:uid="{D77F5A35-0207-4FF9-8E24-1A5A6AA691DC}" name="L.p." totalsRowLabel="Suma" dataDxfId="1262" totalsRowDxfId="1261"/>
    <tableColumn id="2" xr3:uid="{E314D89D-034F-42E5-A50B-E4D8C9EE13B7}" name="Nazwa, postać, dawka" dataDxfId="1260" totalsRowDxfId="1259"/>
    <tableColumn id="3" xr3:uid="{536C7F3E-4A97-4AAF-A537-E02F5FAAC24D}" name="j.m." dataDxfId="1258" totalsRowDxfId="1257"/>
    <tableColumn id="4" xr3:uid="{5ADCC5CB-CDBB-4497-A096-46AEEA063E4E}" name="Ilość" dataDxfId="1256" totalsRowDxfId="1255"/>
    <tableColumn id="5" xr3:uid="{95C325C4-EE2E-4ED2-B53C-02F8277127C5}" name="C.j. netto" dataDxfId="1254" totalsRowDxfId="1253" dataCellStyle="Walutowy"/>
    <tableColumn id="6" xr3:uid="{46D6BEC0-FEDB-494B-AD77-DA460B7BF52C}" name="Wartość netto" dataDxfId="1252" totalsRowDxfId="1251" dataCellStyle="Walutowy"/>
    <tableColumn id="7" xr3:uid="{D6F25EB7-BE22-46B2-B166-612022F25FCE}" name="Stawka podatku VAT" dataDxfId="1250" totalsRowDxfId="1249"/>
    <tableColumn id="8" xr3:uid="{0C629118-8234-424A-8A7A-25A89C2226D5}" name="C.j. brutto" dataDxfId="1248" totalsRowDxfId="1247" dataCellStyle="Walutowy"/>
    <tableColumn id="9" xr3:uid="{228098BD-B6DC-448F-B59A-DF1F474FAF48}" name="Wartość brutto" dataDxfId="1246" totalsRowDxfId="1245"/>
    <tableColumn id="10" xr3:uid="{58C28767-F181-4CD1-8FB5-207E4A2B9D45}" name="Producent " dataDxfId="1244" totalsRowDxfId="1243"/>
    <tableColumn id="11" xr3:uid="{43A2B140-FB04-46CC-84C1-27DF55E55F97}" name="Kod EAN" dataDxfId="1242" totalsRowDxfId="1241"/>
    <tableColumn id="12" xr3:uid="{CB12C3E9-E725-4714-9B6C-918356E52798}" name="Nazwa handlowa, dawka, postać , ilość w opakowaniu" dataDxfId="1240" totalsRowDxfId="123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09FD7D1-7F69-4C12-BD99-53D2FAF403C3}" name="Tabela4" displayName="Tabela4" ref="A8:L19" totalsRowCount="1" headerRowDxfId="2258" dataDxfId="2256" headerRowBorderDxfId="2257" tableBorderDxfId="2255" totalsRowBorderDxfId="2254">
  <autoFilter ref="A8:L18" xr:uid="{130899A0-5238-436C-8610-1D3DDD213376}"/>
  <sortState ref="A9:L11">
    <sortCondition ref="B8:B11"/>
  </sortState>
  <tableColumns count="12">
    <tableColumn id="1" xr3:uid="{E8C25BC7-1F82-4C9A-BBFF-11F84F8DE4E9}" name="L.p." totalsRowLabel="Suma" dataDxfId="2253" totalsRowDxfId="2252"/>
    <tableColumn id="2" xr3:uid="{B5573C57-DB45-4586-B1EA-D9F183F137BA}" name="Nazwa, postać, dawka" dataDxfId="2251" totalsRowDxfId="2250"/>
    <tableColumn id="3" xr3:uid="{8C1F4AAD-8D45-4FBD-911B-7AD45E2577C1}" name="j.m." dataDxfId="2249" totalsRowDxfId="2248"/>
    <tableColumn id="4" xr3:uid="{696FE600-61B1-4702-952C-22A2328A4DD6}" name="Ilość" dataDxfId="2247" totalsRowDxfId="2246"/>
    <tableColumn id="5" xr3:uid="{5BD4D79A-1637-44F2-9EE3-68F6891D84DA}" name="C.j. netto" dataDxfId="2245" totalsRowDxfId="2244" dataCellStyle="Walutowy"/>
    <tableColumn id="6" xr3:uid="{FAC4431C-55E3-4D39-8F3B-AA77F3BA68A1}" name="Wartość netto" dataDxfId="2243" totalsRowDxfId="2242" dataCellStyle="Walutowy"/>
    <tableColumn id="7" xr3:uid="{A5ED2BBD-AD9B-427B-B743-2776AC102304}" name="Stawka podatku VAT" dataDxfId="2241" totalsRowDxfId="2240"/>
    <tableColumn id="8" xr3:uid="{731524A0-6072-48FD-AAA3-45578A4ECA90}" name="C.j. brutto" dataDxfId="2239" totalsRowDxfId="2238" dataCellStyle="Walutowy"/>
    <tableColumn id="9" xr3:uid="{BF355464-4A4C-40CE-A942-519C9EE474F8}" name="Wartość brutto" dataDxfId="2237" totalsRowDxfId="2236"/>
    <tableColumn id="10" xr3:uid="{258A8250-D9F2-43A2-A077-2294E2491C85}" name="Producent " dataDxfId="2235" totalsRowDxfId="2234"/>
    <tableColumn id="11" xr3:uid="{3132C19B-A902-46D8-85B8-3B715E41EDE2}" name="Kod EAN" dataDxfId="2233" totalsRowDxfId="2232"/>
    <tableColumn id="12" xr3:uid="{C15A6948-7E0E-4C15-A220-5706AA3BEEAF}" name="Nazwa handlowa, dawka, postać , ilość w opakowaniu" dataDxfId="2231" totalsRowDxfId="2230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FF123E-9F08-4140-9F4D-90B8E94513FA}" name="Tabela40" displayName="Tabela40" ref="A8:L28" totalsRowCount="1" headerRowDxfId="1238" dataDxfId="1237">
  <autoFilter ref="A8:L27" xr:uid="{130899A0-5238-436C-8610-1D3DDD213376}"/>
  <sortState ref="A9:L17">
    <sortCondition ref="B8:B17"/>
  </sortState>
  <tableColumns count="12">
    <tableColumn id="1" xr3:uid="{931BBB74-E2C5-4203-84C9-DD6661F31CB3}" name="L.p." totalsRowLabel="Suma" dataDxfId="1236" totalsRowDxfId="1235"/>
    <tableColumn id="2" xr3:uid="{9A36682C-1E5C-42F4-8893-C616DBAB9B9C}" name="Nazwa, postać, dawka" dataDxfId="1234" totalsRowDxfId="1233"/>
    <tableColumn id="3" xr3:uid="{98FEDEB6-F31D-4435-92A5-33D4D6142240}" name="j.m." dataDxfId="1232" totalsRowDxfId="1231"/>
    <tableColumn id="4" xr3:uid="{AB307137-1745-4EFE-B1EA-5703B50C52C6}" name="Ilość" dataDxfId="1230" totalsRowDxfId="1229"/>
    <tableColumn id="5" xr3:uid="{16C39E72-AE2A-46FD-BF6E-9176533CBCC7}" name="C.j. netto" dataDxfId="1228" dataCellStyle="Walutowy"/>
    <tableColumn id="6" xr3:uid="{5DEC1629-549B-455F-9607-946AA390E300}" name="Wartość netto" dataDxfId="1227" totalsRowDxfId="1226" dataCellStyle="Walutowy"/>
    <tableColumn id="7" xr3:uid="{0C16D04E-E5E4-4680-B14A-156937B8509C}" name="Stawka podatku VAT" dataDxfId="1225"/>
    <tableColumn id="8" xr3:uid="{4BB50DE6-EFF6-4987-8661-618C35953B28}" name="C.j. brutto" dataDxfId="1224" totalsRowDxfId="1223" dataCellStyle="Walutowy"/>
    <tableColumn id="9" xr3:uid="{8206636D-08E3-4C00-A57B-A974E29FCBE4}" name="Wartość brutto" dataDxfId="1222"/>
    <tableColumn id="10" xr3:uid="{28BF1DAE-722B-4B24-AD09-8D3EFDB5E54A}" name="Producent " dataDxfId="1221"/>
    <tableColumn id="11" xr3:uid="{ED4B6907-FF2A-4D7E-9EBB-E9A4BD70B8E9}" name="Kod EAN" dataDxfId="1220"/>
    <tableColumn id="12" xr3:uid="{3A0823BF-39DC-4C19-9FBD-B87719825D0E}" name="Nazwa handlowa, dawka, postać , ilość w opakowaniu" dataDxfId="1219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3BE9A5D0-60AA-4866-BD72-3342432E2BE9}" name="Tabela41" displayName="Tabela41" ref="A8:L10" totalsRowCount="1" headerRowDxfId="1218" dataDxfId="1216" headerRowBorderDxfId="1217" tableBorderDxfId="1215" totalsRowBorderDxfId="1214">
  <autoFilter ref="A8:L9" xr:uid="{130899A0-5238-436C-8610-1D3DDD213376}"/>
  <sortState ref="A9:L9">
    <sortCondition ref="B8:B9"/>
  </sortState>
  <tableColumns count="12">
    <tableColumn id="1" xr3:uid="{2602348F-B41E-46F1-96C1-34DA1FD9EF03}" name="L.p." totalsRowLabel="Suma" dataDxfId="1213" totalsRowDxfId="1212"/>
    <tableColumn id="2" xr3:uid="{7FAEB90D-FE3A-4BF6-AF4E-8C40FF94DB3E}" name="Nazwa, postać, dawka" dataDxfId="1211" totalsRowDxfId="1210"/>
    <tableColumn id="3" xr3:uid="{35A928E4-2676-4FD1-AD8E-AB321C93A996}" name="j.m." dataDxfId="1209" totalsRowDxfId="1208"/>
    <tableColumn id="4" xr3:uid="{312AEFD9-DAA2-45DD-8CB8-E24867AFF2F2}" name="Ilość" dataDxfId="1207" totalsRowDxfId="1206"/>
    <tableColumn id="5" xr3:uid="{28E7DFE5-8EFD-4A63-BDF1-9CD2635FB715}" name="C.j. netto" dataDxfId="1205" totalsRowDxfId="1204" dataCellStyle="Walutowy"/>
    <tableColumn id="6" xr3:uid="{2C6386BC-7935-45CF-A319-03AD84471C3B}" name="Wartość netto" dataDxfId="1203" totalsRowDxfId="1202" dataCellStyle="Walutowy"/>
    <tableColumn id="7" xr3:uid="{BC3F7925-2A6C-434B-B65D-55190C0A89D9}" name="Stawka podatku VAT" dataDxfId="1201" totalsRowDxfId="1200"/>
    <tableColumn id="8" xr3:uid="{4B46840A-2BDE-4922-9FBD-4D903EAF23EF}" name="C.j. brutto" dataDxfId="1199" totalsRowDxfId="1198" dataCellStyle="Walutowy"/>
    <tableColumn id="9" xr3:uid="{4D197221-07EE-43B5-9560-83C8980BC4F2}" name="Wartość brutto" dataDxfId="1197" totalsRowDxfId="1196"/>
    <tableColumn id="10" xr3:uid="{6FF45175-8BCA-4BC7-BDB5-13C964875B7C}" name="Producent " dataDxfId="1195" totalsRowDxfId="1194"/>
    <tableColumn id="11" xr3:uid="{691ECA8A-E6ED-4A36-9EC5-5ADFAF5253A1}" name="Kod EAN" dataDxfId="1193" totalsRowDxfId="1192"/>
    <tableColumn id="12" xr3:uid="{C3FD996B-3168-4253-A4BA-FE588B832B37}" name="Nazwa handlowa, dawka, postać , ilość w opakowaniu" dataDxfId="1191" totalsRowDxfId="1190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B5791F7-0584-4D60-8CF8-F6E46DC13C8E}" name="Tabela42" displayName="Tabela42" ref="A8:L31" totalsRowCount="1" headerRowDxfId="1189" dataDxfId="1187" headerRowBorderDxfId="1188" tableBorderDxfId="1186" totalsRowBorderDxfId="1185">
  <autoFilter ref="A8:L30" xr:uid="{130899A0-5238-436C-8610-1D3DDD213376}"/>
  <sortState ref="A9:L19">
    <sortCondition ref="B8:B19"/>
  </sortState>
  <tableColumns count="12">
    <tableColumn id="1" xr3:uid="{E832A50B-4D92-41FB-B187-3290A4E55806}" name="L.p." totalsRowLabel="Suma" dataDxfId="1184" totalsRowDxfId="1183"/>
    <tableColumn id="2" xr3:uid="{500B4519-EF8B-4458-9614-38ECA4F484DC}" name="Nazwa, postać, dawka" dataDxfId="1182" totalsRowDxfId="1181"/>
    <tableColumn id="3" xr3:uid="{08AD5D0D-7607-4779-B138-03E71338FC9F}" name="j.m." dataDxfId="1180" totalsRowDxfId="1179"/>
    <tableColumn id="4" xr3:uid="{74673A3F-369F-4607-A355-10133A93358A}" name="Ilość" dataDxfId="1178" totalsRowDxfId="1177"/>
    <tableColumn id="5" xr3:uid="{5DCBB448-3434-43F5-9A39-F0DE5748369F}" name="C.j. netto" dataDxfId="1176" totalsRowDxfId="1175" dataCellStyle="Walutowy"/>
    <tableColumn id="6" xr3:uid="{C80D4A0A-2286-4DD1-BB56-9D80D98AC5C3}" name="Wartość netto" dataDxfId="1174" totalsRowDxfId="1173" dataCellStyle="Walutowy"/>
    <tableColumn id="7" xr3:uid="{F6509E90-025A-4E4E-8C32-674F6DD71191}" name="Stawka podatku VAT" dataDxfId="1172" totalsRowDxfId="1171"/>
    <tableColumn id="8" xr3:uid="{28549B52-716C-4F3F-A292-C3126C7B9CCD}" name="C.j. brutto" dataDxfId="1170" totalsRowDxfId="1169" dataCellStyle="Walutowy"/>
    <tableColumn id="9" xr3:uid="{EF97BC8C-C46D-4556-B692-B1B5877DFAF9}" name="Wartość brutto" dataDxfId="1168" totalsRowDxfId="1167"/>
    <tableColumn id="10" xr3:uid="{82B94083-6AEC-41DE-9F6B-1F5639FD95F1}" name="Producent " dataDxfId="1166" totalsRowDxfId="1165"/>
    <tableColumn id="11" xr3:uid="{465EF2A1-29B9-4DE2-B210-3C427D5D7E26}" name="Kod EAN" dataDxfId="1164" totalsRowDxfId="1163"/>
    <tableColumn id="12" xr3:uid="{159B8B10-50E6-4F39-A3F5-7D39F38752CE}" name="Nazwa handlowa, dawka, postać , ilość w opakowaniu" dataDxfId="1162" totalsRowDxfId="1161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E97F49F6-2D12-4939-AC25-D259541ECF60}" name="Tabela43" displayName="Tabela43" ref="A8:L11" totalsRowCount="1" headerRowDxfId="1160" dataDxfId="1158" headerRowBorderDxfId="1159" tableBorderDxfId="1157" totalsRowBorderDxfId="1156">
  <autoFilter ref="A8:L10" xr:uid="{130899A0-5238-436C-8610-1D3DDD213376}"/>
  <sortState ref="A9:L9">
    <sortCondition ref="B8:B9"/>
  </sortState>
  <tableColumns count="12">
    <tableColumn id="1" xr3:uid="{9644711E-CF58-4DD9-9AF2-C72DBC1703EF}" name="L.p." totalsRowLabel="Suma" dataDxfId="1155" totalsRowDxfId="1154"/>
    <tableColumn id="2" xr3:uid="{A2258557-627B-43DE-A798-2AEAA511C13E}" name="Nazwa, postać, dawka" dataDxfId="1153" totalsRowDxfId="1152"/>
    <tableColumn id="3" xr3:uid="{7C010924-5DB4-49A1-BEED-854250DB12F4}" name="j.m." dataDxfId="1151" totalsRowDxfId="1150"/>
    <tableColumn id="4" xr3:uid="{E81B5427-2707-47A3-8A72-E481C15189C3}" name="Ilość" dataDxfId="1149" totalsRowDxfId="1148"/>
    <tableColumn id="5" xr3:uid="{71B032A1-CEB6-4FCA-9D15-8A75DAB7D0E1}" name="C.j. netto" dataDxfId="1147" totalsRowDxfId="1146" dataCellStyle="Walutowy"/>
    <tableColumn id="6" xr3:uid="{F1105F68-882F-4FBC-B3B3-D185767DE251}" name="Wartość netto" dataDxfId="1145" totalsRowDxfId="1144" dataCellStyle="Walutowy"/>
    <tableColumn id="7" xr3:uid="{8C14A170-F0DD-495E-8CDD-0C323312E948}" name="Stawka podatku VAT" dataDxfId="1143" totalsRowDxfId="1142"/>
    <tableColumn id="8" xr3:uid="{D2D78735-D27C-42A6-A3C1-A7CC885C7693}" name="C.j. brutto" dataDxfId="1141" totalsRowDxfId="1140" dataCellStyle="Walutowy"/>
    <tableColumn id="9" xr3:uid="{341BB077-2C07-4AFD-81B4-9C2786C6E572}" name="Wartość brutto" dataDxfId="1139" totalsRowDxfId="1138"/>
    <tableColumn id="10" xr3:uid="{932924AD-486B-445B-ABD7-5C9BF0E6866D}" name="Producent " dataDxfId="1137" totalsRowDxfId="1136"/>
    <tableColumn id="11" xr3:uid="{C792E693-CE60-44CD-85B1-3509AC82C776}" name="Kod EAN" dataDxfId="1135" totalsRowDxfId="1134"/>
    <tableColumn id="12" xr3:uid="{C6FEC42F-3E08-45F7-9E00-1DF637BABCAC}" name="Nazwa handlowa, dawka, postać , ilość w opakowaniu" dataDxfId="1133" totalsRowDxfId="1132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76010C2-17AC-43C2-BFE6-9D1327C8C600}" name="Tabela44" displayName="Tabela44" ref="A8:L14" totalsRowCount="1" headerRowDxfId="1131" dataDxfId="1129" headerRowBorderDxfId="1130" tableBorderDxfId="1128" totalsRowBorderDxfId="1127">
  <autoFilter ref="A8:L13" xr:uid="{130899A0-5238-436C-8610-1D3DDD213376}"/>
  <sortState ref="A9:L13">
    <sortCondition ref="B8:B13"/>
  </sortState>
  <tableColumns count="12">
    <tableColumn id="1" xr3:uid="{FB1D0253-B933-4D76-A2F1-6589622C7C01}" name="L.p." totalsRowLabel="Suma" dataDxfId="1126" totalsRowDxfId="1125"/>
    <tableColumn id="2" xr3:uid="{69B823F4-AE31-45C1-B65A-259F51395EA8}" name="Nazwa, postać, dawka" dataDxfId="1124" totalsRowDxfId="1123"/>
    <tableColumn id="3" xr3:uid="{2929DA1D-DD17-416C-A656-EE6D6BFC19CF}" name="j.m." dataDxfId="1122" totalsRowDxfId="1121"/>
    <tableColumn id="4" xr3:uid="{F9DE8177-7577-442E-B8CC-537D70A24094}" name="Ilość" dataDxfId="1120" totalsRowDxfId="1119"/>
    <tableColumn id="5" xr3:uid="{41AB7868-9A85-4A92-8B92-E3572383A6AE}" name="C.j. netto" dataDxfId="1118" totalsRowDxfId="1117" dataCellStyle="Walutowy"/>
    <tableColumn id="6" xr3:uid="{09C08842-6C2E-42B7-91AF-DE59FA15890E}" name="Wartość netto" dataDxfId="1116" totalsRowDxfId="1115" dataCellStyle="Walutowy"/>
    <tableColumn id="7" xr3:uid="{6B262552-8429-48E1-9798-385D40DADD9A}" name="Stawka podatku VAT" dataDxfId="1114" totalsRowDxfId="1113"/>
    <tableColumn id="8" xr3:uid="{AF6C6A11-617B-4EBC-A562-7AFEAC630F45}" name="C.j. brutto" dataDxfId="1112" totalsRowDxfId="1111" dataCellStyle="Walutowy"/>
    <tableColumn id="9" xr3:uid="{7CEBC572-695A-4F3A-952B-00475D5EBD0B}" name="Wartość brutto" dataDxfId="1110" totalsRowDxfId="1109"/>
    <tableColumn id="10" xr3:uid="{539E1DA2-780D-4CA6-AD0B-3A9F6BDC0B19}" name="Producent " dataDxfId="1108" totalsRowDxfId="1107"/>
    <tableColumn id="11" xr3:uid="{108F97CC-4E60-4781-B67E-6EB5081227F0}" name="Kod EAN" dataDxfId="1106" totalsRowDxfId="1105"/>
    <tableColumn id="12" xr3:uid="{8535E2DD-A737-4AED-90C0-F3CF31DC435B}" name="Nazwa handlowa, dawka, postać , ilość w opakowaniu" dataDxfId="1104" totalsRowDxfId="1103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9FC0A3A-F6B2-493B-945B-54452F71753A}" name="Tabela45" displayName="Tabela45" ref="A8:L10" totalsRowCount="1" headerRowDxfId="1102" dataDxfId="1100" headerRowBorderDxfId="1101" tableBorderDxfId="1099" totalsRowBorderDxfId="1098">
  <autoFilter ref="A8:L9" xr:uid="{130899A0-5238-436C-8610-1D3DDD213376}"/>
  <sortState ref="A9:L9">
    <sortCondition ref="B8:B9"/>
  </sortState>
  <tableColumns count="12">
    <tableColumn id="1" xr3:uid="{BCD254DC-D577-4F17-B34D-B8D51AFFBF1F}" name="L.p." totalsRowLabel="Suma" dataDxfId="1097" totalsRowDxfId="1096"/>
    <tableColumn id="2" xr3:uid="{6CCFE18A-FE7D-4F04-AEFC-35C856D007A3}" name="Nazwa, postać, dawka" dataDxfId="1095" totalsRowDxfId="1094"/>
    <tableColumn id="3" xr3:uid="{4D24E21A-B83A-4B43-935B-97EE3E909F68}" name="j.m." dataDxfId="1093" totalsRowDxfId="1092"/>
    <tableColumn id="4" xr3:uid="{9125AA75-F535-4218-BFA7-3FF7B472139C}" name="Ilość" dataDxfId="1091" totalsRowDxfId="1090"/>
    <tableColumn id="5" xr3:uid="{2491B502-DBF7-44E0-B982-912A387E76A5}" name="C.j. netto" dataDxfId="1089" totalsRowDxfId="1088" dataCellStyle="Walutowy"/>
    <tableColumn id="6" xr3:uid="{5642E823-6759-4C77-B2AA-A8C540BAEFB3}" name="Wartość netto" dataDxfId="1087" totalsRowDxfId="1086" dataCellStyle="Walutowy"/>
    <tableColumn id="7" xr3:uid="{C8BB007A-F8C4-4BC1-8884-1495DC93CFC1}" name="Stawka podatku VAT" dataDxfId="1085" totalsRowDxfId="1084"/>
    <tableColumn id="8" xr3:uid="{0977EC13-D730-42D8-A260-17FEB8F5DB0F}" name="C.j. brutto" dataDxfId="1083" totalsRowDxfId="1082" dataCellStyle="Walutowy"/>
    <tableColumn id="9" xr3:uid="{FD410F8C-0127-4ACE-8092-B096F159B5F9}" name="Wartość brutto" dataDxfId="1081" totalsRowDxfId="1080"/>
    <tableColumn id="10" xr3:uid="{9F3141EC-1C18-4FE6-9007-B9D31E8209CA}" name="Producent " dataDxfId="1079" totalsRowDxfId="1078"/>
    <tableColumn id="11" xr3:uid="{1DC74E4A-222B-4748-8DB1-B58EE27B5BE8}" name="Kod EAN" dataDxfId="1077" totalsRowDxfId="1076"/>
    <tableColumn id="12" xr3:uid="{2A1AAB45-E66B-4CFC-A1E7-C3D1C21ABA71}" name="Nazwa handlowa, dawka, postać , ilość w opakowaniu" dataDxfId="1075" totalsRowDxfId="1074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EAD7EAEA-0BBF-4919-A6CC-1154148F6860}" name="Tabela46" displayName="Tabela46" ref="A8:L13" totalsRowCount="1" headerRowDxfId="1073" dataDxfId="1071" headerRowBorderDxfId="1072" tableBorderDxfId="1070" totalsRowBorderDxfId="1069">
  <autoFilter ref="A8:L12" xr:uid="{130899A0-5238-436C-8610-1D3DDD213376}"/>
  <sortState ref="A9:L11">
    <sortCondition ref="B8:B11"/>
  </sortState>
  <tableColumns count="12">
    <tableColumn id="1" xr3:uid="{7C24C7B1-DC12-4DD5-AE4D-9E6703F7E6E4}" name="L.p." totalsRowLabel="Suma" dataDxfId="1068" totalsRowDxfId="1067"/>
    <tableColumn id="2" xr3:uid="{F7DD59DB-5777-4D26-80B1-36516D390E6D}" name="Nazwa, postać, dawka" dataDxfId="1066" totalsRowDxfId="1065"/>
    <tableColumn id="3" xr3:uid="{3159BB4F-6EE0-4F24-9BCA-E15C26D0B58B}" name="j.m." dataDxfId="1064" totalsRowDxfId="1063"/>
    <tableColumn id="4" xr3:uid="{15E5712F-E2E4-4EC5-94EA-4E9C4E109717}" name="Ilość" dataDxfId="1062" totalsRowDxfId="1061"/>
    <tableColumn id="5" xr3:uid="{29628521-55AF-4C2B-BB8C-9CB869E2A96E}" name="C.j. netto" dataDxfId="1060" totalsRowDxfId="1059" dataCellStyle="Walutowy"/>
    <tableColumn id="6" xr3:uid="{41E76D9F-1A40-4DCD-B8B3-2950F906E98F}" name="Wartość netto" dataDxfId="1058" totalsRowDxfId="1057" dataCellStyle="Walutowy"/>
    <tableColumn id="7" xr3:uid="{864DEB2F-5788-4CC2-95F6-75B184697AF2}" name="Stawka podatku VAT" dataDxfId="1056" totalsRowDxfId="1055"/>
    <tableColumn id="8" xr3:uid="{5279EA10-1061-4A61-9C3E-F9A371BC2784}" name="C.j. brutto" dataDxfId="1054" totalsRowDxfId="1053" dataCellStyle="Walutowy"/>
    <tableColumn id="9" xr3:uid="{4CF13B31-9156-47B3-85C2-8878CBE4F3B5}" name="Wartość brutto" dataDxfId="1052" totalsRowDxfId="1051"/>
    <tableColumn id="10" xr3:uid="{D9DA1EB8-CD31-4B06-AF7A-C1B39D24E069}" name="Producent " dataDxfId="1050" totalsRowDxfId="1049"/>
    <tableColumn id="11" xr3:uid="{AC3D0CC0-BA0A-406A-870B-ED6611788865}" name="Kod EAN" dataDxfId="1048" totalsRowDxfId="1047"/>
    <tableColumn id="12" xr3:uid="{4AAB1CE2-6238-47BE-94D1-A9E8884DD540}" name="Nazwa handlowa, dawka, postać , ilość w opakowaniu" dataDxfId="1046" totalsRowDxfId="1045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65604436-C7C1-40A3-8F71-0EF7CDA7E6C4}" name="Tabela47" displayName="Tabela47" ref="A8:L12" totalsRowCount="1" headerRowDxfId="1044" dataDxfId="1042" headerRowBorderDxfId="1043" tableBorderDxfId="1041" totalsRowBorderDxfId="1040">
  <autoFilter ref="A8:L11" xr:uid="{130899A0-5238-436C-8610-1D3DDD213376}"/>
  <sortState ref="A9:L11">
    <sortCondition ref="B8:B11"/>
  </sortState>
  <tableColumns count="12">
    <tableColumn id="1" xr3:uid="{0780B029-001D-44EE-BE21-5999324D6F1B}" name="L.p." totalsRowLabel="Suma" dataDxfId="1039" totalsRowDxfId="1038"/>
    <tableColumn id="2" xr3:uid="{901AD8B7-740E-4C8F-9BAD-6604156D41B3}" name="Nazwa, postać, dawka" dataDxfId="1037" totalsRowDxfId="1036"/>
    <tableColumn id="3" xr3:uid="{1ADC1F4E-799E-4518-BF1D-961A044C3B5D}" name="j.m." dataDxfId="1035" totalsRowDxfId="1034"/>
    <tableColumn id="4" xr3:uid="{97FC4335-B797-41A4-A755-0126A2A15BF4}" name="Ilość" dataDxfId="1033" totalsRowDxfId="1032"/>
    <tableColumn id="5" xr3:uid="{F73F52F1-7A9B-46AF-ABF0-2B6DCADE6708}" name="C.j. netto" dataDxfId="1031" totalsRowDxfId="1030" dataCellStyle="Walutowy"/>
    <tableColumn id="6" xr3:uid="{8C7EB58D-0F51-4674-8DF5-8346D0B0D3EB}" name="Wartość netto" dataDxfId="1029" totalsRowDxfId="1028" dataCellStyle="Walutowy"/>
    <tableColumn id="7" xr3:uid="{E84D8CE2-7470-4733-80DC-AC9B11A19DF7}" name="Stawka podatku VAT" dataDxfId="1027" totalsRowDxfId="1026"/>
    <tableColumn id="8" xr3:uid="{18C39F7C-AE95-4D33-8694-A2926E01640A}" name="C.j. brutto" dataDxfId="1025" totalsRowDxfId="1024" dataCellStyle="Walutowy"/>
    <tableColumn id="9" xr3:uid="{5481A9AA-5FB1-4FFA-B697-D2CF5DF207FE}" name="Wartość brutto" dataDxfId="1023" totalsRowDxfId="1022"/>
    <tableColumn id="10" xr3:uid="{A4BBA3E6-2756-4280-BBB0-F483C3750C59}" name="Producent " dataDxfId="1021" totalsRowDxfId="1020"/>
    <tableColumn id="11" xr3:uid="{1B35B991-A2EB-489C-AB87-BB53B8433B20}" name="Kod EAN" dataDxfId="1019" totalsRowDxfId="1018"/>
    <tableColumn id="12" xr3:uid="{99B26460-E215-4150-9B6B-E7DCF26FFF7E}" name="Nazwa handlowa, dawka, postać , ilość w opakowaniu" dataDxfId="1017" totalsRowDxfId="101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BC4365C-A64B-4971-AA16-DA02D235836B}" name="Tabela48" displayName="Tabela48" ref="A8:L10" totalsRowCount="1" headerRowDxfId="1015" dataDxfId="1013" headerRowBorderDxfId="1014" tableBorderDxfId="1012" totalsRowBorderDxfId="1011">
  <autoFilter ref="A8:L9" xr:uid="{130899A0-5238-436C-8610-1D3DDD213376}"/>
  <sortState ref="A9:L9">
    <sortCondition ref="B8:B9"/>
  </sortState>
  <tableColumns count="12">
    <tableColumn id="1" xr3:uid="{10F0C51D-56B4-4250-A3CA-45D5EC860E93}" name="L.p." totalsRowLabel="Suma" dataDxfId="1010" totalsRowDxfId="1009"/>
    <tableColumn id="2" xr3:uid="{7DDB0F72-6230-464A-9F70-B46656612ADD}" name="Nazwa, postać, dawka" dataDxfId="1008" totalsRowDxfId="1007"/>
    <tableColumn id="3" xr3:uid="{EA79A2E6-3703-48F5-B6AC-DD1F07C2434D}" name="j.m." dataDxfId="1006" totalsRowDxfId="1005"/>
    <tableColumn id="4" xr3:uid="{8FF77D60-93A8-4481-B62E-1434125CE9A4}" name="Ilość" dataDxfId="1004" totalsRowDxfId="1003"/>
    <tableColumn id="5" xr3:uid="{E0A0BEB2-9C17-4D3B-80AD-A048537FBE41}" name="C.j. netto" dataDxfId="1002" totalsRowDxfId="1001" dataCellStyle="Walutowy"/>
    <tableColumn id="6" xr3:uid="{44CEC11B-C3F5-4220-8B68-654175F11B9A}" name="Wartość netto" dataDxfId="1000" totalsRowDxfId="999" dataCellStyle="Walutowy"/>
    <tableColumn id="7" xr3:uid="{4D6C6F07-6C6C-4E1C-A137-E6C20CDA385F}" name="Stawka podatku VAT" dataDxfId="998" totalsRowDxfId="997"/>
    <tableColumn id="8" xr3:uid="{FFF42174-111D-4D32-A04F-919825FC5C71}" name="C.j. brutto" dataDxfId="996" totalsRowDxfId="995" dataCellStyle="Walutowy"/>
    <tableColumn id="9" xr3:uid="{6A84992A-9002-49BB-B769-3043F1D04CDD}" name="Wartość brutto" dataDxfId="994" totalsRowDxfId="993"/>
    <tableColumn id="10" xr3:uid="{504DA079-0229-45CA-BC41-9D3AB4C9076F}" name="Producent " dataDxfId="992" totalsRowDxfId="991"/>
    <tableColumn id="11" xr3:uid="{A628C251-0E18-4514-8E09-60197BF38B1A}" name="Kod EAN" dataDxfId="990" totalsRowDxfId="989"/>
    <tableColumn id="12" xr3:uid="{9C90B3A0-52E0-490A-833A-D95CB89F4823}" name="Nazwa handlowa, dawka, postać , ilość w opakowaniu" dataDxfId="988" totalsRowDxfId="987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670E4FA4-5E15-4CB9-BCB3-AA1046769B83}" name="Tabela49" displayName="Tabela49" ref="A8:L10" totalsRowCount="1" headerRowDxfId="986" dataDxfId="984" headerRowBorderDxfId="985" tableBorderDxfId="983" totalsRowBorderDxfId="982">
  <autoFilter ref="A8:L9" xr:uid="{130899A0-5238-436C-8610-1D3DDD213376}"/>
  <sortState ref="A9:L9">
    <sortCondition ref="B8:B9"/>
  </sortState>
  <tableColumns count="12">
    <tableColumn id="1" xr3:uid="{5306D404-74A5-4F4D-9955-5088D986EB97}" name="L.p." totalsRowLabel="Suma" dataDxfId="981" totalsRowDxfId="980"/>
    <tableColumn id="2" xr3:uid="{124ABB76-57AD-4375-A367-111CA3C110A1}" name="Nazwa, postać, dawka" dataDxfId="979" totalsRowDxfId="978"/>
    <tableColumn id="3" xr3:uid="{2F35F6E4-0235-4DC8-88A0-D5D4F9D73419}" name="j.m." dataDxfId="977" totalsRowDxfId="976"/>
    <tableColumn id="4" xr3:uid="{CC403253-0BA1-4F52-BB59-91CF193F9971}" name="Ilość" dataDxfId="975" totalsRowDxfId="974"/>
    <tableColumn id="5" xr3:uid="{F0A2A1B6-4324-4150-BF94-2703DB956DF5}" name="C.j. netto" dataDxfId="973" totalsRowDxfId="972" dataCellStyle="Walutowy"/>
    <tableColumn id="6" xr3:uid="{E1CAAC8E-FB00-4599-AA94-D4EF175140FC}" name="Wartość netto" dataDxfId="971" totalsRowDxfId="970" dataCellStyle="Walutowy"/>
    <tableColumn id="7" xr3:uid="{5238415F-4E58-457D-AF14-5D1932960328}" name="Stawka podatku VAT" dataDxfId="969" totalsRowDxfId="968"/>
    <tableColumn id="8" xr3:uid="{BBCCB294-D097-4827-A877-FD6C4D2B7B85}" name="C.j. brutto" dataDxfId="967" totalsRowDxfId="966" dataCellStyle="Walutowy"/>
    <tableColumn id="9" xr3:uid="{70423022-7801-4905-814A-77A01822A46A}" name="Wartość brutto" dataDxfId="965" totalsRowDxfId="964"/>
    <tableColumn id="10" xr3:uid="{3659673B-5EB2-4F1D-A6F1-5F8582A52DFA}" name="Producent " dataDxfId="963" totalsRowDxfId="962"/>
    <tableColumn id="11" xr3:uid="{82A5C9BF-3D50-4EA0-9ED5-CE9BE0B05CA9}" name="Kod EAN" dataDxfId="961" totalsRowDxfId="960"/>
    <tableColumn id="12" xr3:uid="{32390C70-08BF-4EC6-99C9-B060F1076C38}" name="Nazwa handlowa, dawka, postać , ilość w opakowaniu" dataDxfId="959" totalsRowDxfId="95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9255CC-FE9A-4A75-8925-0B0ED5DE3857}" name="Tabela5" displayName="Tabela5" ref="A8:L10" totalsRowCount="1" headerRowDxfId="2229" dataDxfId="2227" headerRowBorderDxfId="2228" tableBorderDxfId="2226" totalsRowBorderDxfId="2225">
  <autoFilter ref="A8:L9" xr:uid="{130899A0-5238-436C-8610-1D3DDD213376}"/>
  <sortState ref="A9:L9">
    <sortCondition ref="B8:B9"/>
  </sortState>
  <tableColumns count="12">
    <tableColumn id="1" xr3:uid="{1B8EF833-C23B-4F4B-A8FB-88EA397D969E}" name="L.p." totalsRowLabel="Suma" dataDxfId="2224" totalsRowDxfId="2223"/>
    <tableColumn id="2" xr3:uid="{90475EA7-5985-473B-891D-66B324D2C4FF}" name="Nazwa, postać, dawka" dataDxfId="2222" totalsRowDxfId="2221"/>
    <tableColumn id="3" xr3:uid="{3C9947B8-B88B-46CF-AD48-897AEEC75E29}" name="j.m." dataDxfId="2220" totalsRowDxfId="2219"/>
    <tableColumn id="4" xr3:uid="{56756CEE-521C-46B7-A05A-D611BE9FB64E}" name="Ilość" dataDxfId="2218" totalsRowDxfId="2217"/>
    <tableColumn id="5" xr3:uid="{4CA512A0-4103-4C92-8B13-386430F9AB53}" name="C.j. netto" dataDxfId="2216" totalsRowDxfId="2215" dataCellStyle="Walutowy"/>
    <tableColumn id="6" xr3:uid="{401BAE30-29DB-4E1B-99FA-6BF1A78A1BC2}" name="Wartość netto" dataDxfId="2214" totalsRowDxfId="2213" dataCellStyle="Walutowy"/>
    <tableColumn id="7" xr3:uid="{A06A98AE-5145-4A0A-98EE-ED1837C7A22A}" name="Stawka podatku VAT" dataDxfId="2212" totalsRowDxfId="2211"/>
    <tableColumn id="8" xr3:uid="{26DB257F-A4FC-4989-BA74-DE007EC5D5B5}" name="C.j. brutto" dataDxfId="2210" totalsRowDxfId="2209" dataCellStyle="Walutowy"/>
    <tableColumn id="9" xr3:uid="{6DBCCB20-2525-4214-A840-3BF882C4453A}" name="Wartość brutto" dataDxfId="2208" totalsRowDxfId="2207"/>
    <tableColumn id="10" xr3:uid="{E79EE3DB-63A7-40B6-AF6E-A443F91A4118}" name="Producent " dataDxfId="2206" totalsRowDxfId="2205"/>
    <tableColumn id="11" xr3:uid="{310315AC-EF51-4E99-B377-4E079924480C}" name="Kod EAN" dataDxfId="2204" totalsRowDxfId="2203"/>
    <tableColumn id="12" xr3:uid="{B753570D-870E-42A6-BCAD-A7B0764EE70D}" name="Nazwa handlowa, dawka, postać , ilość w opakowaniu" dataDxfId="2202" totalsRowDxfId="2201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FE9A2B46-D192-43DA-9E3D-5B39CE1A6477}" name="Tabela50" displayName="Tabela50" ref="A8:L20" totalsRowCount="1" headerRowDxfId="957" dataDxfId="955" headerRowBorderDxfId="956" tableBorderDxfId="954" totalsRowBorderDxfId="953">
  <autoFilter ref="A8:L19" xr:uid="{130899A0-5238-436C-8610-1D3DDD213376}"/>
  <sortState ref="A9:L17">
    <sortCondition ref="B8:B17"/>
  </sortState>
  <tableColumns count="12">
    <tableColumn id="1" xr3:uid="{927F5439-ECB6-41F7-ADCD-E9C5BA050382}" name="L.p." totalsRowLabel="Suma" dataDxfId="952" totalsRowDxfId="951"/>
    <tableColumn id="2" xr3:uid="{96AA57F7-CDAF-43E4-88E1-5B3D5F46F644}" name="Nazwa, postać, dawka" dataDxfId="950" totalsRowDxfId="949"/>
    <tableColumn id="3" xr3:uid="{F688ABCB-D08F-4EE6-B597-F41CB42CF96C}" name="j.m." dataDxfId="948" totalsRowDxfId="947"/>
    <tableColumn id="4" xr3:uid="{E853F587-F4CD-4351-AA65-E4B8AD17EC8F}" name="Ilość" dataDxfId="946" totalsRowDxfId="945"/>
    <tableColumn id="5" xr3:uid="{02E8F545-24F9-4CE2-9978-6E1AC2B2C08F}" name="C.j. netto" dataDxfId="944" totalsRowDxfId="943" dataCellStyle="Walutowy"/>
    <tableColumn id="6" xr3:uid="{78979EDC-06CD-46AF-9453-689CFE1ACB12}" name="Wartość netto" dataDxfId="942" totalsRowDxfId="941" dataCellStyle="Walutowy"/>
    <tableColumn id="7" xr3:uid="{13F89243-A2D8-4030-BC76-503A59538AF2}" name="Stawka podatku VAT" dataDxfId="940" totalsRowDxfId="939"/>
    <tableColumn id="8" xr3:uid="{24D82CA0-8BFC-4A71-AF7D-468DB0688389}" name="C.j. brutto" dataDxfId="938" totalsRowDxfId="937" dataCellStyle="Walutowy"/>
    <tableColumn id="9" xr3:uid="{EEDAE2F2-5CFE-48D1-9E3B-B257E7DA6F85}" name="Wartość brutto" dataDxfId="936" totalsRowDxfId="935"/>
    <tableColumn id="10" xr3:uid="{7A7D48FE-A058-4F45-8BFE-083A28F38D24}" name="Producent " dataDxfId="934" totalsRowDxfId="933"/>
    <tableColumn id="11" xr3:uid="{C1698701-D483-4564-A962-4DEFE52BCC86}" name="Kod EAN" dataDxfId="932" totalsRowDxfId="931"/>
    <tableColumn id="12" xr3:uid="{9FED8ED7-DFB9-4363-917D-4EBE1E0517A3}" name="Nazwa handlowa, dawka, postać , ilość w opakowaniu" dataDxfId="930" totalsRowDxfId="929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D54D34B5-6E3C-452C-8B4C-FB27AD79ABC8}" name="Tabela51" displayName="Tabela51" ref="A8:L10" totalsRowCount="1" headerRowDxfId="928" dataDxfId="926" headerRowBorderDxfId="927" tableBorderDxfId="925" totalsRowBorderDxfId="924">
  <autoFilter ref="A8:L9" xr:uid="{130899A0-5238-436C-8610-1D3DDD213376}"/>
  <tableColumns count="12">
    <tableColumn id="1" xr3:uid="{92A4A566-32F2-4555-8A7A-9FFFAD39671B}" name="L.p." totalsRowLabel="Suma" dataDxfId="923" totalsRowDxfId="922"/>
    <tableColumn id="2" xr3:uid="{6A9DF8D3-D45D-4A09-8C09-4817B8587D36}" name="Nazwa, postać, dawka" dataDxfId="921" totalsRowDxfId="920"/>
    <tableColumn id="3" xr3:uid="{2F96C1D6-431C-48F1-BEFE-D4F8950EE9BB}" name="j.m." dataDxfId="919" totalsRowDxfId="918"/>
    <tableColumn id="4" xr3:uid="{1AABF898-2050-4FFD-B618-43CDAD8F4057}" name="Ilość" dataDxfId="917" totalsRowDxfId="916"/>
    <tableColumn id="5" xr3:uid="{855AD02C-7818-4BA1-837E-029B53060E0B}" name="C.j. netto" dataDxfId="915" totalsRowDxfId="914" dataCellStyle="Walutowy"/>
    <tableColumn id="6" xr3:uid="{8016C3C3-2E5E-4428-ABBD-DEE1698E4E5F}" name="Wartość netto" dataDxfId="913" totalsRowDxfId="912" dataCellStyle="Walutowy"/>
    <tableColumn id="7" xr3:uid="{A83FC0F3-6EC9-4313-A7F7-B891FDAD8C29}" name="Stawka podatku VAT" dataDxfId="911" totalsRowDxfId="910"/>
    <tableColumn id="8" xr3:uid="{2961BB50-1F88-46C7-8BFE-FD91A659A798}" name="C.j. brutto" dataDxfId="909" totalsRowDxfId="908" dataCellStyle="Walutowy"/>
    <tableColumn id="9" xr3:uid="{D6C5E88A-96B4-4029-A3E1-3E6C7EA938C2}" name="Wartość brutto" dataDxfId="907" totalsRowDxfId="906"/>
    <tableColumn id="10" xr3:uid="{17BC1D97-7D21-4A28-A087-F231A5A4E93F}" name="Producent " dataDxfId="905" totalsRowDxfId="904"/>
    <tableColumn id="11" xr3:uid="{BEDAB984-CC57-486F-A325-06D267E1F950}" name="Kod EAN" dataDxfId="903" totalsRowDxfId="902"/>
    <tableColumn id="12" xr3:uid="{F12B7FA6-0A67-4175-9F5F-63FDC375FBC4}" name="Nazwa handlowa, dawka, postać , ilość w opakowaniu" dataDxfId="901" totalsRowDxfId="900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BD815F2E-AD21-4196-9F2B-CDC62464C834}" name="Tabela52" displayName="Tabela52" ref="A8:L28" totalsRowCount="1" headerRowDxfId="899" dataDxfId="897" headerRowBorderDxfId="898" tableBorderDxfId="896" totalsRowBorderDxfId="895">
  <autoFilter ref="A8:L27" xr:uid="{130899A0-5238-436C-8610-1D3DDD213376}"/>
  <sortState ref="A9:L15">
    <sortCondition ref="B8:B15"/>
  </sortState>
  <tableColumns count="12">
    <tableColumn id="1" xr3:uid="{7CD52A66-0805-47F7-BEA8-7095EC7BAAB1}" name="L.p." totalsRowLabel="Suma" dataDxfId="894" totalsRowDxfId="893"/>
    <tableColumn id="2" xr3:uid="{8F719B42-DD8D-417A-BCFA-7EAFE6C6910B}" name="Nazwa, postać, dawka" dataDxfId="892" totalsRowDxfId="891"/>
    <tableColumn id="3" xr3:uid="{E24FE387-E42E-422A-8904-CACE13A1E155}" name="j.m." dataDxfId="890" totalsRowDxfId="889"/>
    <tableColumn id="4" xr3:uid="{0F4D2376-AC32-46B4-88B9-441B1C3852A6}" name="Ilość" dataDxfId="888" totalsRowDxfId="887"/>
    <tableColumn id="5" xr3:uid="{6488FB10-A518-4439-A1AE-07DCC053BA05}" name="C.j. netto" dataDxfId="886" totalsRowDxfId="885" dataCellStyle="Walutowy"/>
    <tableColumn id="6" xr3:uid="{03E34D3C-1BF7-4379-BF43-780744BED86D}" name="Wartość netto" dataDxfId="884" totalsRowDxfId="883" dataCellStyle="Walutowy"/>
    <tableColumn id="7" xr3:uid="{8B6DD125-5613-483C-AA17-C8C2D1B4026C}" name="Stawka podatku VAT" dataDxfId="882" totalsRowDxfId="881"/>
    <tableColumn id="8" xr3:uid="{5DDB6BC0-C74D-4B3A-8955-E4440DA85A6C}" name="C.j. brutto" dataDxfId="880" totalsRowDxfId="879" dataCellStyle="Walutowy"/>
    <tableColumn id="9" xr3:uid="{964BFD23-BDB3-4D48-8BFE-E8976395D057}" name="Wartość brutto" dataDxfId="878" totalsRowDxfId="877"/>
    <tableColumn id="10" xr3:uid="{DA2C7BDC-4738-4256-BD36-2CF2BE8A2D43}" name="Producent " dataDxfId="876" totalsRowDxfId="875"/>
    <tableColumn id="11" xr3:uid="{38948B7A-9960-4B90-9242-38B185999BB6}" name="Kod EAN" dataDxfId="874" totalsRowDxfId="873"/>
    <tableColumn id="12" xr3:uid="{B564CC34-78C3-42AC-BD7B-DDB4B944B261}" name="Nazwa handlowa, dawka, postać , ilość w opakowaniu" dataDxfId="872" totalsRowDxfId="871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2DCAF1D9-BD62-41EB-8DD1-DEDFC6503E19}" name="Tabela53" displayName="Tabela53" ref="A8:L29" totalsRowCount="1" headerRowDxfId="870" dataDxfId="868" headerRowBorderDxfId="869" tableBorderDxfId="867" totalsRowBorderDxfId="866">
  <autoFilter ref="A8:L28" xr:uid="{130899A0-5238-436C-8610-1D3DDD213376}"/>
  <sortState ref="A9:L12">
    <sortCondition ref="B8:B12"/>
  </sortState>
  <tableColumns count="12">
    <tableColumn id="1" xr3:uid="{469D0207-0157-42F7-8195-B4A459BB23B7}" name="L.p." totalsRowLabel="Suma" dataDxfId="865" totalsRowDxfId="864"/>
    <tableColumn id="2" xr3:uid="{35F16350-F47F-4137-94B6-2836B373C1CB}" name="Nazwa, postać, dawka" dataDxfId="863" totalsRowDxfId="862"/>
    <tableColumn id="3" xr3:uid="{9E40355A-A2D0-4837-90D2-6525F95ED757}" name="j.m." dataDxfId="861" totalsRowDxfId="860"/>
    <tableColumn id="4" xr3:uid="{6F4FDA16-4C31-44CE-837D-44E66D356E96}" name="Ilość" dataDxfId="859" totalsRowDxfId="858"/>
    <tableColumn id="5" xr3:uid="{D1BBC4F2-EBAA-408F-9767-9DFC7C5AD5A2}" name="C.j. netto" dataDxfId="857" totalsRowDxfId="856" dataCellStyle="Walutowy"/>
    <tableColumn id="6" xr3:uid="{DEE672E3-E41C-4735-ADC4-E967BF8D8BD0}" name="Wartość netto" dataDxfId="855" totalsRowDxfId="854" dataCellStyle="Walutowy"/>
    <tableColumn id="7" xr3:uid="{32FC607C-A7D1-4A2C-BEA9-A37DE60AF941}" name="Stawka podatku VAT" dataDxfId="853" totalsRowDxfId="852"/>
    <tableColumn id="8" xr3:uid="{D2BD4016-A5D9-4BAD-BC3B-D65C0E41456F}" name="C.j. brutto" dataDxfId="851" totalsRowDxfId="850" dataCellStyle="Walutowy"/>
    <tableColumn id="9" xr3:uid="{F4CDDF97-C265-4B6C-BF0B-7B1218E00EA5}" name="Wartość brutto" dataDxfId="849" totalsRowDxfId="848"/>
    <tableColumn id="10" xr3:uid="{B354DB6D-E9B5-4AFB-AFD9-2265CF26B131}" name="Producent " dataDxfId="847" totalsRowDxfId="846"/>
    <tableColumn id="11" xr3:uid="{BA7D366A-FD6F-4B1E-B7F8-63212751CF1B}" name="Kod EAN" dataDxfId="845" totalsRowDxfId="844"/>
    <tableColumn id="12" xr3:uid="{7021DA3B-AD74-4A23-B25D-74A83E24BB34}" name="Nazwa handlowa, dawka, postać , ilość w opakowaniu" dataDxfId="843" totalsRowDxfId="842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2B9E2ED5-B474-43F1-A74F-E900DBE7D3D0}" name="Tabela54" displayName="Tabela54" ref="A8:L10" totalsRowCount="1" headerRowDxfId="841" dataDxfId="839" headerRowBorderDxfId="840" tableBorderDxfId="838" totalsRowBorderDxfId="837">
  <autoFilter ref="A8:L9" xr:uid="{130899A0-5238-436C-8610-1D3DDD213376}"/>
  <tableColumns count="12">
    <tableColumn id="1" xr3:uid="{88C6A60F-0BBA-4704-AC73-7EC3BA6DC9F2}" name="L.p." totalsRowLabel="Suma" dataDxfId="836" totalsRowDxfId="835"/>
    <tableColumn id="2" xr3:uid="{9AF8C89E-3D1A-4C76-811E-C52B1917CBF1}" name="Nazwa, postać, dawka" dataDxfId="834" totalsRowDxfId="833"/>
    <tableColumn id="3" xr3:uid="{7E637D4C-1FBB-4771-B12D-AC82C961C2D3}" name="j.m." dataDxfId="832" totalsRowDxfId="831"/>
    <tableColumn id="4" xr3:uid="{F6B49BEC-0077-4C42-9995-6BFF4097AD0E}" name="Ilość" dataDxfId="830" totalsRowDxfId="829"/>
    <tableColumn id="5" xr3:uid="{54E9BC24-2BEF-46A6-BC51-6067A1508799}" name="C.j. netto" dataDxfId="828" totalsRowDxfId="827" dataCellStyle="Walutowy"/>
    <tableColumn id="6" xr3:uid="{A4E38FFB-E521-42EA-98F0-BA41F1F76D39}" name="Wartość netto" dataDxfId="826" totalsRowDxfId="825" dataCellStyle="Walutowy"/>
    <tableColumn id="7" xr3:uid="{60051B15-A047-4D39-9414-3A1C40344D69}" name="Stawka podatku VAT" dataDxfId="824" totalsRowDxfId="823"/>
    <tableColumn id="8" xr3:uid="{18F02E55-E642-4AF0-8A3E-3F11E99C4027}" name="C.j. brutto" dataDxfId="822" totalsRowDxfId="821" dataCellStyle="Walutowy"/>
    <tableColumn id="9" xr3:uid="{36CE42EE-BCA5-4F7D-9175-30A21ECDA3B8}" name="Wartość brutto" dataDxfId="820" totalsRowDxfId="819"/>
    <tableColumn id="10" xr3:uid="{D62EB028-41CA-43F5-A5F0-737B9BD2A6C1}" name="Producent " dataDxfId="818" totalsRowDxfId="817"/>
    <tableColumn id="11" xr3:uid="{0079ED13-9831-42E1-BBD1-17482213D079}" name="Kod EAN" dataDxfId="816" totalsRowDxfId="815"/>
    <tableColumn id="12" xr3:uid="{B929EC11-F5D5-4DDB-BA74-D4718F14737B}" name="Nazwa handlowa, dawka, postać , ilość w opakowaniu" dataDxfId="814" totalsRowDxfId="813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641B798-7499-4CDE-924B-38F7A1E5B774}" name="Tabela55" displayName="Tabela55" ref="A8:L40" totalsRowCount="1" headerRowDxfId="812" dataDxfId="810" headerRowBorderDxfId="811" tableBorderDxfId="809" totalsRowBorderDxfId="808">
  <autoFilter ref="A8:L39" xr:uid="{130899A0-5238-436C-8610-1D3DDD213376}"/>
  <sortState ref="A9:L15">
    <sortCondition ref="B8:B15"/>
  </sortState>
  <tableColumns count="12">
    <tableColumn id="1" xr3:uid="{52B5FC1B-EC27-481E-965C-0B80C8251FCB}" name="L.p." totalsRowLabel="Suma" dataDxfId="807" totalsRowDxfId="806"/>
    <tableColumn id="2" xr3:uid="{E356B259-60E9-4E5D-B794-83500AF6935F}" name="Nazwa, postać, dawka" dataDxfId="805" totalsRowDxfId="804"/>
    <tableColumn id="3" xr3:uid="{2500B201-3647-4608-A3D8-3B01A4A99C28}" name="j.m." dataDxfId="803" totalsRowDxfId="802"/>
    <tableColumn id="4" xr3:uid="{F69F1642-4E83-4505-86F4-FE0ED2EA570F}" name="Ilość" dataDxfId="801" totalsRowDxfId="800"/>
    <tableColumn id="5" xr3:uid="{62F2FD97-80B1-4C3E-A50A-F60828472A9D}" name="C.j. netto" dataDxfId="799" totalsRowDxfId="798" dataCellStyle="Walutowy"/>
    <tableColumn id="6" xr3:uid="{3BB8B035-2CCB-4F3D-A094-66F443C6BC1D}" name="Wartość netto" dataDxfId="797" totalsRowDxfId="796" dataCellStyle="Walutowy"/>
    <tableColumn id="7" xr3:uid="{1C7DD914-ED41-4FB6-88B9-8A8DEEDF9D76}" name="Stawka podatku VAT" dataDxfId="795" totalsRowDxfId="794"/>
    <tableColumn id="8" xr3:uid="{7B270C39-2A00-4EDF-81DF-36F183957936}" name="C.j. brutto" dataDxfId="793" totalsRowDxfId="792" dataCellStyle="Walutowy"/>
    <tableColumn id="9" xr3:uid="{CF749EC7-217C-4858-9385-391B98EE0B4B}" name="Wartość brutto" dataDxfId="791" totalsRowDxfId="790"/>
    <tableColumn id="10" xr3:uid="{1408BBAD-B89A-41AE-9534-34466C29EA93}" name="Producent " dataDxfId="789" totalsRowDxfId="788"/>
    <tableColumn id="11" xr3:uid="{EDECF5C3-B27C-4F62-AAA6-CAB13AD9903B}" name="Kod EAN" dataDxfId="787" totalsRowDxfId="786"/>
    <tableColumn id="12" xr3:uid="{688C5BFF-A14F-46AB-AC07-2E213D37D198}" name="Nazwa handlowa, dawka, postać , ilość w opakowaniu" dataDxfId="785" totalsRowDxfId="784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FA11E826-C23E-4B13-ACBF-7D5706041B85}" name="Tabela56" displayName="Tabela56" ref="A8:L21" totalsRowCount="1" headerRowDxfId="783" dataDxfId="781" headerRowBorderDxfId="782" tableBorderDxfId="780" totalsRowBorderDxfId="779">
  <autoFilter ref="A8:L20" xr:uid="{130899A0-5238-436C-8610-1D3DDD213376}"/>
  <sortState ref="A9:L17">
    <sortCondition ref="B8:B17"/>
  </sortState>
  <tableColumns count="12">
    <tableColumn id="1" xr3:uid="{D8928B1F-DE5F-492D-A6B4-A26FE96A3BD9}" name="L.p." totalsRowLabel="Suma" dataDxfId="778" totalsRowDxfId="777"/>
    <tableColumn id="2" xr3:uid="{7FB17113-02E1-432D-A896-0A44B17F11A6}" name="Nazwa, postać, dawka" dataDxfId="776" totalsRowDxfId="775"/>
    <tableColumn id="3" xr3:uid="{ACA3E874-BA54-4E39-980F-95ADA81897A5}" name="j.m." dataDxfId="774" totalsRowDxfId="773"/>
    <tableColumn id="4" xr3:uid="{0606D1B3-583A-49A8-A23F-2A85E2D48B49}" name="Ilość" dataDxfId="772" totalsRowDxfId="771"/>
    <tableColumn id="5" xr3:uid="{5647C498-D633-4633-9B21-98953C4D77B0}" name="C.j. netto" dataDxfId="770" totalsRowDxfId="769" dataCellStyle="Walutowy"/>
    <tableColumn id="6" xr3:uid="{88F2C67F-E18E-4CCF-878C-8EE3D286F295}" name="Wartość netto" dataDxfId="768" totalsRowDxfId="767" dataCellStyle="Walutowy"/>
    <tableColumn id="7" xr3:uid="{4DFF32D9-0AC4-4D13-9A14-84C79D9B1FB8}" name="Stawka podatku VAT" dataDxfId="766" totalsRowDxfId="765"/>
    <tableColumn id="8" xr3:uid="{91976499-5A3F-4948-B068-F054FC91811F}" name="C.j. brutto" dataDxfId="764" totalsRowDxfId="763" dataCellStyle="Walutowy"/>
    <tableColumn id="9" xr3:uid="{AE989EF3-DF27-4ABC-99A5-9D9AA39DD3D6}" name="Wartość brutto" dataDxfId="762" totalsRowDxfId="761"/>
    <tableColumn id="10" xr3:uid="{AB894FB8-E5C0-44DD-AD03-55F4E9D1D6D0}" name="Producent " dataDxfId="760" totalsRowDxfId="759"/>
    <tableColumn id="11" xr3:uid="{C0A96E25-BDAB-4182-B895-C159EF65D209}" name="Kod EAN" dataDxfId="758" totalsRowDxfId="757"/>
    <tableColumn id="12" xr3:uid="{C38487FD-AB4F-43EB-B559-76EDBA797D22}" name="Nazwa handlowa, dawka, postać , ilość w opakowaniu" dataDxfId="756" totalsRowDxfId="755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6D4C22C3-5930-4B2D-8E1A-8D7825BFF1F2}" name="Tabela57" displayName="Tabela57" ref="A8:L41" totalsRowCount="1" headerRowDxfId="754" dataDxfId="752" totalsRowDxfId="750" headerRowBorderDxfId="753" tableBorderDxfId="751" totalsRowBorderDxfId="749">
  <autoFilter ref="A8:L40" xr:uid="{130899A0-5238-436C-8610-1D3DDD213376}"/>
  <sortState ref="A9:L15">
    <sortCondition ref="B8:B15"/>
  </sortState>
  <tableColumns count="12">
    <tableColumn id="1" xr3:uid="{5968D791-318E-4FAE-9C5A-643108C81539}" name="L.p." totalsRowLabel="Suma" dataDxfId="748" totalsRowDxfId="747"/>
    <tableColumn id="2" xr3:uid="{5DA4CF6B-E52D-4030-BDE1-D2BAA5D081B7}" name="Nazwa, postać, dawka" dataDxfId="746" totalsRowDxfId="745"/>
    <tableColumn id="3" xr3:uid="{6566D422-A3FB-437C-923E-A0C1CCDC4825}" name="j.m." dataDxfId="744" totalsRowDxfId="743"/>
    <tableColumn id="4" xr3:uid="{30870E77-E4ED-492E-92BC-C410EF4FBB6A}" name="Ilość" dataDxfId="742" totalsRowDxfId="741"/>
    <tableColumn id="5" xr3:uid="{984E28F9-AD75-4161-A3E2-D28CC46C5E39}" name="C.j. netto" dataDxfId="740" totalsRowDxfId="739" dataCellStyle="Walutowy"/>
    <tableColumn id="6" xr3:uid="{738CDDB5-1CF8-4174-9272-D25E5656BEB1}" name="Wartość netto" dataDxfId="738" totalsRowDxfId="737" dataCellStyle="Walutowy"/>
    <tableColumn id="7" xr3:uid="{8DE22D78-6AA3-4645-8021-BCD36916B08F}" name="Stawka podatku VAT" dataDxfId="736" totalsRowDxfId="735"/>
    <tableColumn id="8" xr3:uid="{E8638C64-5665-46C6-8F8D-0C6D7D9F2C5A}" name="C.j. brutto" dataDxfId="734" totalsRowDxfId="733" dataCellStyle="Walutowy"/>
    <tableColumn id="9" xr3:uid="{25378F20-CD34-481E-ACA6-350DC18A47CC}" name="Wartość brutto" dataDxfId="732" totalsRowDxfId="731"/>
    <tableColumn id="10" xr3:uid="{759DF105-5662-4092-9CE2-8E765849BD13}" name="Producent " dataDxfId="730" totalsRowDxfId="729"/>
    <tableColumn id="11" xr3:uid="{E4F8AEE1-FE28-4521-A0B8-CDDB647471B1}" name="Kod EAN" dataDxfId="728" totalsRowDxfId="727"/>
    <tableColumn id="12" xr3:uid="{EE948153-AA47-423D-9C87-EE880BC057CB}" name="Nazwa handlowa, dawka, postać , ilość w opakowaniu" dataDxfId="726" totalsRowDxfId="725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702DBD3-F932-4839-92A9-31C620D0EF9C}" name="Tabela58" displayName="Tabela58" ref="A8:L11" totalsRowCount="1" headerRowDxfId="724" dataDxfId="722" headerRowBorderDxfId="723" tableBorderDxfId="721" totalsRowBorderDxfId="720">
  <autoFilter ref="A8:L10" xr:uid="{130899A0-5238-436C-8610-1D3DDD213376}"/>
  <tableColumns count="12">
    <tableColumn id="1" xr3:uid="{FA04EB4E-B344-4383-A207-6A09AC2C7BC8}" name="L.p." totalsRowLabel="Suma" dataDxfId="719" totalsRowDxfId="718"/>
    <tableColumn id="2" xr3:uid="{2971C7B1-7285-47E8-9C91-01C56432F860}" name="Nazwa, postać, dawka" dataDxfId="717" totalsRowDxfId="716"/>
    <tableColumn id="3" xr3:uid="{79D5FA21-2C2C-4117-BE1D-FCDBD278D7E6}" name="j.m." dataDxfId="715" totalsRowDxfId="714"/>
    <tableColumn id="4" xr3:uid="{3DF14E99-3772-45C6-A365-958F9D562A97}" name="Ilość" dataDxfId="713" totalsRowDxfId="712"/>
    <tableColumn id="5" xr3:uid="{791AE926-D382-4589-8AF8-BFA771FE791F}" name="C.j. netto" dataDxfId="711" totalsRowDxfId="710" dataCellStyle="Walutowy"/>
    <tableColumn id="6" xr3:uid="{1A40A0EB-C869-4032-8993-2823C4F93308}" name="Wartość netto" dataDxfId="709" totalsRowDxfId="708" dataCellStyle="Walutowy"/>
    <tableColumn id="7" xr3:uid="{D2E974D3-A8B9-4CFE-BA8E-ECFB9E8A768B}" name="Stawka podatku VAT" dataDxfId="707" totalsRowDxfId="706"/>
    <tableColumn id="8" xr3:uid="{484A34ED-410B-493D-82F6-C971FBE67330}" name="C.j. brutto" dataDxfId="705" totalsRowDxfId="704" dataCellStyle="Walutowy"/>
    <tableColumn id="9" xr3:uid="{D55AAE0D-0BA7-4597-BAB2-3F35DF8CE90D}" name="Wartość brutto" dataDxfId="703" totalsRowDxfId="702"/>
    <tableColumn id="10" xr3:uid="{E9622E5C-8E34-47CD-999C-2C7DF77417BF}" name="Producent " dataDxfId="701" totalsRowDxfId="700"/>
    <tableColumn id="11" xr3:uid="{F31C4306-DE74-4781-A2BA-83A6F529F1AF}" name="Kod EAN" dataDxfId="699" totalsRowDxfId="698"/>
    <tableColumn id="12" xr3:uid="{A9DA410A-E9AD-4B59-BD5B-E7033235E184}" name="Nazwa handlowa, dawka, postać , ilość w opakowaniu" dataDxfId="697" totalsRowDxfId="696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BD99F63-6E67-40BF-BFBE-BD296519CEAA}" name="Tabela59" displayName="Tabela59" ref="A8:L44" totalsRowCount="1" headerRowDxfId="695" dataDxfId="693" headerRowBorderDxfId="694" tableBorderDxfId="692" totalsRowBorderDxfId="691">
  <autoFilter ref="A8:L43" xr:uid="{130899A0-5238-436C-8610-1D3DDD213376}"/>
  <sortState ref="A9:L17">
    <sortCondition ref="B8:B17"/>
  </sortState>
  <tableColumns count="12">
    <tableColumn id="1" xr3:uid="{C89A9B69-F2BF-4C54-8C6C-807097C846D8}" name="L.p." totalsRowLabel="Suma" dataDxfId="690" totalsRowDxfId="689"/>
    <tableColumn id="2" xr3:uid="{0F648FA6-F014-4F6E-BFD2-5D27F638E03C}" name="Nazwa, postać, dawka" dataDxfId="688" totalsRowDxfId="687"/>
    <tableColumn id="3" xr3:uid="{3DD9B4A2-C64B-4EBD-B7AB-11315C9935B3}" name="j.m." dataDxfId="686" totalsRowDxfId="685"/>
    <tableColumn id="4" xr3:uid="{EE73194A-9834-49BA-91BA-39B850944824}" name="Ilość" dataDxfId="684" totalsRowDxfId="683"/>
    <tableColumn id="5" xr3:uid="{E5EB2D15-79BD-40E1-B312-B7EC5ABCA300}" name="C.j. netto" dataDxfId="682" totalsRowDxfId="681" dataCellStyle="Walutowy"/>
    <tableColumn id="6" xr3:uid="{1D887844-DACB-4474-9D52-213E06EB11A8}" name="Wartość netto" dataDxfId="680" totalsRowDxfId="679" dataCellStyle="Walutowy"/>
    <tableColumn id="7" xr3:uid="{D2C4EEEB-A6A9-4461-8B97-F0424314C041}" name="Stawka podatku VAT" dataDxfId="678" totalsRowDxfId="677"/>
    <tableColumn id="8" xr3:uid="{C86BC63F-29D2-4E89-8293-3BED5FAD1C23}" name="C.j. brutto" dataDxfId="676" totalsRowDxfId="675" dataCellStyle="Walutowy"/>
    <tableColumn id="9" xr3:uid="{EA3F91E1-1965-414F-A1D8-845248739FE5}" name="Wartość brutto" dataDxfId="674" totalsRowDxfId="673"/>
    <tableColumn id="10" xr3:uid="{E5942DA8-8A73-417A-8E7E-EC045D520439}" name="Producent " dataDxfId="672" totalsRowDxfId="671"/>
    <tableColumn id="11" xr3:uid="{34AA974C-8FE4-43B0-AB05-FC8DFEF96676}" name="Kod EAN" dataDxfId="670" totalsRowDxfId="669"/>
    <tableColumn id="12" xr3:uid="{1DEAB304-200E-4015-8C31-BBAF2C6B34C5}" name="Nazwa handlowa, dawka, postać , ilość w opakowaniu" dataDxfId="668" totalsRowDxfId="66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C876CEA-A647-4C8B-9EA2-7DB1335A1DDD}" name="Tabela6" displayName="Tabela6" ref="A8:L18" totalsRowCount="1" headerRowDxfId="2200" dataDxfId="2198" headerRowBorderDxfId="2199" tableBorderDxfId="2197" totalsRowBorderDxfId="2196">
  <autoFilter ref="A8:L17" xr:uid="{130899A0-5238-436C-8610-1D3DDD213376}"/>
  <sortState ref="A9:L17">
    <sortCondition ref="B8:B17"/>
  </sortState>
  <tableColumns count="12">
    <tableColumn id="1" xr3:uid="{E9E564F2-E712-49B7-8F5A-D17B37060E0E}" name="L.p." totalsRowLabel="Suma" dataDxfId="2195" totalsRowDxfId="2194"/>
    <tableColumn id="2" xr3:uid="{7B772AE4-91A6-4839-AAA2-5D734A3C7808}" name="Nazwa, postać, dawka" dataDxfId="2193" totalsRowDxfId="2192"/>
    <tableColumn id="3" xr3:uid="{13BC6196-B570-4E4B-B3C1-E79BD546FF57}" name="j.m." dataDxfId="2191" totalsRowDxfId="2190"/>
    <tableColumn id="4" xr3:uid="{987FC0DC-93CF-428E-BB87-DA2289A0CC62}" name="Ilość" dataDxfId="2189" totalsRowDxfId="2188"/>
    <tableColumn id="5" xr3:uid="{82B5A37C-E59B-484A-BEDF-AF9A57D22ABD}" name="C.j. netto" dataDxfId="2187" totalsRowDxfId="2186" dataCellStyle="Walutowy"/>
    <tableColumn id="6" xr3:uid="{6F1C34AC-7883-4E8C-894B-3F2DD92B819B}" name="Wartość netto" dataDxfId="2185" totalsRowDxfId="2184" dataCellStyle="Walutowy"/>
    <tableColumn id="7" xr3:uid="{CE1F1090-A9E9-4A06-B0C6-30153A83AED2}" name="Stawka podatku VAT" dataDxfId="2183" totalsRowDxfId="2182"/>
    <tableColumn id="8" xr3:uid="{C8054390-A74F-4EE7-8EAA-650679708A24}" name="C.j. brutto" dataDxfId="2181" totalsRowDxfId="2180" dataCellStyle="Walutowy"/>
    <tableColumn id="9" xr3:uid="{01B4E3FF-4512-4C9E-9504-07676F5D6FDD}" name="Wartość brutto" dataDxfId="2179" totalsRowDxfId="2178"/>
    <tableColumn id="10" xr3:uid="{1D83BA32-7D88-480E-931C-CA37E808139F}" name="Producent " dataDxfId="2177" totalsRowDxfId="2176"/>
    <tableColumn id="11" xr3:uid="{A6BD0310-FCB7-4770-86AA-4B3DBC0D7352}" name="Kod EAN" dataDxfId="2175" totalsRowDxfId="2174"/>
    <tableColumn id="12" xr3:uid="{3680C629-EF75-433D-B7E0-443DC5AFF954}" name="Nazwa handlowa, dawka, postać , ilość w opakowaniu" dataDxfId="2173" totalsRowDxfId="2172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E4A6CB03-9832-4838-B247-555E422EEBD8}" name="Tabela60" displayName="Tabela60" ref="A8:L10" totalsRowCount="1" headerRowDxfId="666" dataDxfId="664" headerRowBorderDxfId="665" tableBorderDxfId="663" totalsRowBorderDxfId="662">
  <autoFilter ref="A8:L9" xr:uid="{130899A0-5238-436C-8610-1D3DDD213376}"/>
  <sortState ref="A9:L9">
    <sortCondition ref="B8:B9"/>
  </sortState>
  <tableColumns count="12">
    <tableColumn id="1" xr3:uid="{CEB811B9-7543-42FB-87B2-1AB78A76D53F}" name="L.p." totalsRowLabel="Suma" dataDxfId="661" totalsRowDxfId="660"/>
    <tableColumn id="2" xr3:uid="{A2C42E25-A1AB-48C7-BADC-897BDA2B912C}" name="Nazwa, postać, dawka" dataDxfId="659" totalsRowDxfId="658"/>
    <tableColumn id="3" xr3:uid="{9C0861D1-267D-4A69-A574-2359BFBF7899}" name="j.m." dataDxfId="657" totalsRowDxfId="656"/>
    <tableColumn id="4" xr3:uid="{2BBBA7FF-2333-439A-BBEA-73AE5C6A93CB}" name="Ilość" dataDxfId="655" totalsRowDxfId="654"/>
    <tableColumn id="5" xr3:uid="{C94B1312-F603-4760-9656-BA6F5E9E1DB6}" name="C.j. netto" dataDxfId="653" totalsRowDxfId="652" dataCellStyle="Walutowy"/>
    <tableColumn id="6" xr3:uid="{B42BC873-9B9A-4226-A750-08A5435CBC2C}" name="Wartość netto" dataDxfId="651" totalsRowDxfId="650" dataCellStyle="Walutowy"/>
    <tableColumn id="7" xr3:uid="{A96D59AA-CEE7-40ED-8E95-42F6F2C2A983}" name="Stawka podatku VAT" dataDxfId="649" totalsRowDxfId="648"/>
    <tableColumn id="8" xr3:uid="{2F978947-71B9-4EB0-87A8-3C409743714E}" name="C.j. brutto" dataDxfId="647" totalsRowDxfId="646" dataCellStyle="Walutowy"/>
    <tableColumn id="9" xr3:uid="{B6FD6E94-F459-455F-B613-99BB070A30E1}" name="Wartość brutto" dataDxfId="645" totalsRowDxfId="644"/>
    <tableColumn id="10" xr3:uid="{DFF5E404-886F-43C7-9318-32B87B7EAFA6}" name="Producent " dataDxfId="643" totalsRowDxfId="642"/>
    <tableColumn id="11" xr3:uid="{2E3E2ABC-49DC-4A0E-9A29-AFDCFD92B482}" name="Kod EAN" dataDxfId="641" totalsRowDxfId="640"/>
    <tableColumn id="12" xr3:uid="{24548C82-E58B-48A6-8558-6773E8448C52}" name="Nazwa handlowa, dawka, postać , ilość w opakowaniu" dataDxfId="639" totalsRowDxfId="638"/>
  </tableColumns>
  <tableStyleInfo name="TableStyleMedium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E438D97-6CDE-49E1-AFE2-B266C1F3E8E8}" name="Tabela61" displayName="Tabela61" ref="A8:L12" totalsRowCount="1" headerRowDxfId="637" dataDxfId="635" headerRowBorderDxfId="636" tableBorderDxfId="634" totalsRowBorderDxfId="633">
  <autoFilter ref="A8:L11" xr:uid="{130899A0-5238-436C-8610-1D3DDD213376}"/>
  <tableColumns count="12">
    <tableColumn id="1" xr3:uid="{55DF1480-7897-4438-A0C6-A72BBBAA1604}" name="L.p." totalsRowLabel="Suma" dataDxfId="632" totalsRowDxfId="631"/>
    <tableColumn id="2" xr3:uid="{7A2A7657-5C0E-416F-96FF-FF1A82807EA2}" name="Nazwa, postać, dawka" dataDxfId="630" totalsRowDxfId="629"/>
    <tableColumn id="3" xr3:uid="{BC1E5B5A-DB0F-4AAE-A17B-1DAFB33A4699}" name="j.m." dataDxfId="628" totalsRowDxfId="627"/>
    <tableColumn id="4" xr3:uid="{1CB78CFE-AAFC-4148-9673-1BA7EFCC5056}" name="Ilość" dataDxfId="626" totalsRowDxfId="625"/>
    <tableColumn id="5" xr3:uid="{C1C1A8BB-1557-42E9-B45C-0823949443FF}" name="C.j. netto" dataDxfId="624" totalsRowDxfId="623" dataCellStyle="Walutowy"/>
    <tableColumn id="6" xr3:uid="{118A8A5D-6A2F-48F2-9E7C-A80848B47F5D}" name="Wartość netto" dataDxfId="622" totalsRowDxfId="621" dataCellStyle="Walutowy"/>
    <tableColumn id="7" xr3:uid="{4FDF7A07-D89E-4B2D-AEEB-6D767718BBF1}" name="Stawka podatku VAT" dataDxfId="620" totalsRowDxfId="619"/>
    <tableColumn id="8" xr3:uid="{8FC28FC8-2A25-4E36-96C9-1DB3579E16EA}" name="C.j. brutto" dataDxfId="618" totalsRowDxfId="617" dataCellStyle="Walutowy"/>
    <tableColumn id="9" xr3:uid="{4BF69D09-2F05-4F77-AC46-DAE75F9AE14A}" name="Wartość brutto" dataDxfId="616" totalsRowDxfId="615"/>
    <tableColumn id="10" xr3:uid="{3F02810B-9D8F-41F9-B6FC-2E24D5F064A3}" name="Producent " dataDxfId="614" totalsRowDxfId="613"/>
    <tableColumn id="11" xr3:uid="{D74D5F45-69F3-4064-809C-054B840C9D47}" name="Kod EAN" dataDxfId="612" totalsRowDxfId="611"/>
    <tableColumn id="12" xr3:uid="{785CD059-23E2-4C7B-ACA1-FB3C770DA133}" name="Nazwa handlowa, dawka, postać , ilość w opakowaniu" dataDxfId="610" totalsRowDxfId="609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3ACC4D6-23C0-4C8C-A1D5-E1E3542091D7}" name="Tabela62" displayName="Tabela62" ref="A8:L49" totalsRowCount="1" headerRowDxfId="608" dataDxfId="606" headerRowBorderDxfId="607" tableBorderDxfId="605" totalsRowBorderDxfId="604">
  <autoFilter ref="A8:L48" xr:uid="{130899A0-5238-436C-8610-1D3DDD213376}"/>
  <sortState ref="A9:L15">
    <sortCondition ref="B8:B15"/>
  </sortState>
  <tableColumns count="12">
    <tableColumn id="1" xr3:uid="{4BC608C5-A372-4B8D-A318-7BF79A82E1A2}" name="L.p." totalsRowLabel="Suma" dataDxfId="603" totalsRowDxfId="602"/>
    <tableColumn id="2" xr3:uid="{60FB6CD1-5E35-47D2-816D-FC044FF8BD4E}" name="Nazwa, postać, dawka" dataDxfId="601" totalsRowDxfId="600"/>
    <tableColumn id="3" xr3:uid="{7FFBAD73-793B-4732-8A1F-58E578FE35B8}" name="j.m." dataDxfId="599" totalsRowDxfId="598"/>
    <tableColumn id="4" xr3:uid="{28FBC330-BCB3-40DA-A134-4B86FB825188}" name="Ilość" dataDxfId="597" totalsRowDxfId="596"/>
    <tableColumn id="5" xr3:uid="{58F85568-BCA4-4D02-87B7-CD9056AB551E}" name="C.j. netto" dataDxfId="595" totalsRowDxfId="594" dataCellStyle="Walutowy"/>
    <tableColumn id="6" xr3:uid="{E89008C0-1199-45AA-87E9-7B2EAD58A114}" name="Wartość netto" dataDxfId="593" totalsRowDxfId="592" dataCellStyle="Walutowy"/>
    <tableColumn id="7" xr3:uid="{0022EB97-2A49-4E54-928D-9DA67CDC0C26}" name="Stawka podatku VAT" dataDxfId="591" totalsRowDxfId="590"/>
    <tableColumn id="8" xr3:uid="{AA6F9221-356B-4191-B3E3-ECC4F455D22E}" name="C.j. brutto" dataDxfId="589" totalsRowDxfId="588" dataCellStyle="Walutowy"/>
    <tableColumn id="9" xr3:uid="{6B7BFEC5-4C01-48C8-B275-D21A0760142A}" name="Wartość brutto" dataDxfId="587" totalsRowDxfId="586"/>
    <tableColumn id="10" xr3:uid="{CCC70C93-8984-4303-B97B-27AB1107574E}" name="Producent " dataDxfId="585" totalsRowDxfId="584"/>
    <tableColumn id="11" xr3:uid="{EAE4F397-5C01-4A22-B74D-0C0FDE4A8DAA}" name="Kod EAN" dataDxfId="583" totalsRowDxfId="582"/>
    <tableColumn id="12" xr3:uid="{D6F2C688-CDA4-44EA-B101-1239B2488040}" name="Nazwa handlowa, dawka, postać , ilość w opakowaniu" dataDxfId="581" totalsRowDxfId="580"/>
  </tableColumns>
  <tableStyleInfo name="TableStyleMedium2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DF7C75D7-D6F9-4968-8BBF-9546E975B504}" name="Tabela63" displayName="Tabela63" ref="A8:L16" totalsRowCount="1" headerRowDxfId="579" dataDxfId="577" headerRowBorderDxfId="578" tableBorderDxfId="576" totalsRowBorderDxfId="575">
  <autoFilter ref="A8:L15" xr:uid="{130899A0-5238-436C-8610-1D3DDD213376}"/>
  <tableColumns count="12">
    <tableColumn id="1" xr3:uid="{14D69366-998D-4E39-9B75-EEBAF47B06FB}" name="L.p." totalsRowLabel="Suma" dataDxfId="574" totalsRowDxfId="573"/>
    <tableColumn id="2" xr3:uid="{210ADC5B-1E66-4B59-AF86-FE2A1E97E433}" name="Nazwa, postać, dawka" dataDxfId="572" totalsRowDxfId="571"/>
    <tableColumn id="3" xr3:uid="{C5873CA0-7801-4AA1-AB35-818F3A2FD0F8}" name="j.m." dataDxfId="570" totalsRowDxfId="569"/>
    <tableColumn id="4" xr3:uid="{786BB70B-3691-4D51-A28E-CEB7A9A75FF0}" name="Ilość" dataDxfId="568" totalsRowDxfId="567"/>
    <tableColumn id="5" xr3:uid="{605E440D-67CE-4EFC-B4A4-EEA6A032BEBD}" name="C.j. netto" dataDxfId="566" totalsRowDxfId="565" dataCellStyle="Walutowy"/>
    <tableColumn id="6" xr3:uid="{43C261FC-C553-45F6-83D3-18B8D21EDE84}" name="Wartość netto" dataDxfId="564" totalsRowDxfId="563" dataCellStyle="Walutowy"/>
    <tableColumn id="7" xr3:uid="{51FF235B-85C5-4099-AA2B-98107B7B2AD3}" name="Stawka podatku VAT" dataDxfId="562" totalsRowDxfId="561"/>
    <tableColumn id="8" xr3:uid="{6B92E30B-384B-45B4-B6E6-3D29943F70BC}" name="C.j. brutto" dataDxfId="560" totalsRowDxfId="559" dataCellStyle="Walutowy"/>
    <tableColumn id="9" xr3:uid="{4D1E6F0D-7919-46CC-9D7B-02E870564EC1}" name="Wartość brutto" dataDxfId="558" totalsRowDxfId="557"/>
    <tableColumn id="10" xr3:uid="{B26D7393-453A-47F5-9BC4-0EEF7DAFAF2F}" name="Producent " dataDxfId="556" totalsRowDxfId="555"/>
    <tableColumn id="11" xr3:uid="{A4223DC8-2D26-402D-8A0D-ABCED8F6FF2B}" name="Kod EAN" dataDxfId="554" totalsRowDxfId="553"/>
    <tableColumn id="12" xr3:uid="{6CA98F27-63D2-4E10-9A72-AEE5E91F1447}" name="Nazwa handlowa, dawka, postać , ilość w opakowaniu" dataDxfId="552" totalsRowDxfId="551"/>
  </tableColumns>
  <tableStyleInfo name="TableStyleMedium2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8FB9C400-9E9C-48AB-97ED-A83CC295AB85}" name="Tabela64" displayName="Tabela64" ref="A8:L14" totalsRowCount="1" headerRowDxfId="550" dataDxfId="548" headerRowBorderDxfId="549" tableBorderDxfId="547" totalsRowBorderDxfId="546">
  <autoFilter ref="A8:L13" xr:uid="{130899A0-5238-436C-8610-1D3DDD213376}"/>
  <tableColumns count="12">
    <tableColumn id="1" xr3:uid="{CB774B3D-A4A8-4346-959C-CBE42AD416FA}" name="L.p." totalsRowLabel="Suma" dataDxfId="545" totalsRowDxfId="544"/>
    <tableColumn id="2" xr3:uid="{F26EED42-8F89-4656-B9F5-5C77893DB1A0}" name="Nazwa, postać, dawka" dataDxfId="543" totalsRowDxfId="542"/>
    <tableColumn id="3" xr3:uid="{9C4005D6-FFFC-42BD-A256-B601B40310F1}" name="j.m." dataDxfId="541" totalsRowDxfId="540"/>
    <tableColumn id="4" xr3:uid="{C2FFA2CB-3F6B-437F-9BA6-7297ABDE9DE3}" name="Ilość" dataDxfId="539" totalsRowDxfId="538"/>
    <tableColumn id="5" xr3:uid="{34D9148C-417C-4F42-AE19-09F92B09F089}" name="C.j. netto" dataDxfId="537" totalsRowDxfId="536" dataCellStyle="Walutowy"/>
    <tableColumn id="6" xr3:uid="{6C310148-84B6-4F37-B744-BBFC785648E9}" name="Wartość netto" dataDxfId="535" totalsRowDxfId="534" dataCellStyle="Walutowy"/>
    <tableColumn id="7" xr3:uid="{8E5C579E-209F-40A8-A284-2805CC5F5D4F}" name="Stawka podatku VAT" dataDxfId="533" totalsRowDxfId="532"/>
    <tableColumn id="8" xr3:uid="{6F6BC01F-07C8-4037-A0A9-ADB978667AFA}" name="C.j. brutto" dataDxfId="531" totalsRowDxfId="530" dataCellStyle="Walutowy"/>
    <tableColumn id="9" xr3:uid="{32615512-1B03-4EAE-B44D-D7854899BE1F}" name="Wartość brutto" dataDxfId="529" totalsRowDxfId="528"/>
    <tableColumn id="10" xr3:uid="{3C7A3017-024F-4DA7-A560-C7A4F30B38A5}" name="Producent " dataDxfId="527" totalsRowDxfId="526"/>
    <tableColumn id="11" xr3:uid="{097BD315-396A-4FB6-ADAF-515A3BB62246}" name="Kod EAN" dataDxfId="525" totalsRowDxfId="524"/>
    <tableColumn id="12" xr3:uid="{EAE732DE-DD9B-4A40-83DD-D8E58534169C}" name="Nazwa handlowa, dawka, postać , ilość w opakowaniu" dataDxfId="523" totalsRowDxfId="522"/>
  </tableColumns>
  <tableStyleInfo name="TableStyleMedium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20FC8369-9C8C-496D-9E73-D606D0C9AC53}" name="Tabela65" displayName="Tabela65" ref="A8:L40" totalsRowCount="1" headerRowDxfId="521" dataDxfId="519" headerRowBorderDxfId="520" tableBorderDxfId="518" totalsRowBorderDxfId="517">
  <autoFilter ref="A8:L39" xr:uid="{130899A0-5238-436C-8610-1D3DDD213376}"/>
  <tableColumns count="12">
    <tableColumn id="1" xr3:uid="{75276F37-A5F0-41DD-9320-322D202E5E63}" name="L.p." totalsRowLabel="Suma" dataDxfId="516" totalsRowDxfId="515"/>
    <tableColumn id="2" xr3:uid="{70D53CDC-746C-44B2-912B-ADEF1C9E097A}" name="Nazwa, postać, dawka" dataDxfId="514" totalsRowDxfId="513"/>
    <tableColumn id="3" xr3:uid="{7B3179A6-0748-470E-A06C-A582956CC18C}" name="j.m." dataDxfId="512" totalsRowDxfId="511"/>
    <tableColumn id="4" xr3:uid="{1F4846CD-FCD2-40FC-892E-9B5F9967B480}" name="Ilość" dataDxfId="510" totalsRowDxfId="509"/>
    <tableColumn id="5" xr3:uid="{74FFFA13-DCD3-47EE-A9AD-AE4DF0927D5B}" name="C.j. netto" dataDxfId="508" totalsRowDxfId="507" dataCellStyle="Walutowy"/>
    <tableColumn id="6" xr3:uid="{662619AF-406A-4259-8894-B02F60CB3EEF}" name="Wartość netto" dataDxfId="506" totalsRowDxfId="505" dataCellStyle="Walutowy"/>
    <tableColumn id="7" xr3:uid="{7C6F1ECF-ED94-4432-A123-28CD9DE5621D}" name="Stawka podatku VAT" dataDxfId="504" totalsRowDxfId="503"/>
    <tableColumn id="8" xr3:uid="{4D768913-F3A3-4BFE-B700-8F3E80885E99}" name="C.j. brutto" dataDxfId="502" totalsRowDxfId="501" dataCellStyle="Walutowy"/>
    <tableColumn id="9" xr3:uid="{FCC31A2A-211F-4C0B-9115-3F1455A8AA86}" name="Wartość brutto" dataDxfId="500" totalsRowDxfId="499"/>
    <tableColumn id="10" xr3:uid="{F9B364BB-B64C-4893-8DE2-DCA42D7FCF1D}" name="Producent " dataDxfId="498" totalsRowDxfId="497"/>
    <tableColumn id="11" xr3:uid="{A1016CC1-7F2A-4D8B-80D1-DDDB468934B2}" name="Kod EAN" dataDxfId="496" totalsRowDxfId="495"/>
    <tableColumn id="12" xr3:uid="{0F38A8CC-FEAC-4B14-8872-5FB5CAC6C37D}" name="Nazwa handlowa, dawka, postać , ilość w opakowaniu" dataDxfId="494" totalsRowDxfId="493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5B5898E7-D52D-44E3-B57E-6D1F44A399A8}" name="Tabela66" displayName="Tabela66" ref="A8:L11" totalsRowCount="1" headerRowDxfId="492" dataDxfId="490" headerRowBorderDxfId="491" tableBorderDxfId="489" totalsRowBorderDxfId="488">
  <autoFilter ref="A8:L10" xr:uid="{130899A0-5238-436C-8610-1D3DDD213376}"/>
  <tableColumns count="12">
    <tableColumn id="1" xr3:uid="{16805719-4A9D-480A-B7FF-4040C47D2BC0}" name="L.p." totalsRowLabel="Suma" dataDxfId="487" totalsRowDxfId="486"/>
    <tableColumn id="2" xr3:uid="{51E0ADA7-6A61-4D3D-8D17-EF86719B7CB4}" name="Nazwa, postać, dawka" dataDxfId="485" totalsRowDxfId="484"/>
    <tableColumn id="3" xr3:uid="{FC946E1D-5F49-4350-9AF9-6ECE78D4AA42}" name="j.m." dataDxfId="483" totalsRowDxfId="482"/>
    <tableColumn id="4" xr3:uid="{3F273715-B0D0-46FC-ACFC-FB397FE18409}" name="Ilość" dataDxfId="481" totalsRowDxfId="480"/>
    <tableColumn id="5" xr3:uid="{428702F3-0871-4570-B36B-F70A8F297A23}" name="C.j. netto" dataDxfId="479" totalsRowDxfId="478" dataCellStyle="Walutowy"/>
    <tableColumn id="6" xr3:uid="{6871D0D0-B2C1-422A-83C1-5E34ABE01A85}" name="Wartość netto" dataDxfId="477" totalsRowDxfId="476" dataCellStyle="Walutowy"/>
    <tableColumn id="7" xr3:uid="{EA1847BF-0FA5-4F79-A789-57A8EF431C8D}" name="Stawka podatku VAT" dataDxfId="475" totalsRowDxfId="474"/>
    <tableColumn id="8" xr3:uid="{F9EDC41D-8EE7-45BB-86C9-B79C161CD856}" name="C.j. brutto" dataDxfId="473" totalsRowDxfId="472" dataCellStyle="Walutowy"/>
    <tableColumn id="9" xr3:uid="{6F0C6457-C331-4D9E-B10A-265AD11D0992}" name="Wartość brutto" dataDxfId="471" totalsRowDxfId="470"/>
    <tableColumn id="10" xr3:uid="{BC027F08-CCFB-4663-85C2-E52BEF173BB6}" name="Producent " dataDxfId="469" totalsRowDxfId="468"/>
    <tableColumn id="11" xr3:uid="{C9753025-6F65-4DD9-9DC1-996A3F058E61}" name="Kod EAN" dataDxfId="467" totalsRowDxfId="466"/>
    <tableColumn id="12" xr3:uid="{65D16062-DE08-4976-9EFE-3E967D062FA1}" name="Nazwa handlowa, dawka, postać , ilość w opakowaniu" dataDxfId="465" totalsRowDxfId="464"/>
  </tableColumns>
  <tableStyleInfo name="TableStyleMedium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1D0C9308-C60E-4785-9BBF-DC8462BE14CB}" name="Tabela67" displayName="Tabela67" ref="A8:L66" totalsRowCount="1" headerRowDxfId="463" dataDxfId="461" headerRowBorderDxfId="462" tableBorderDxfId="460" totalsRowBorderDxfId="459">
  <autoFilter ref="A8:L65" xr:uid="{130899A0-5238-436C-8610-1D3DDD213376}"/>
  <tableColumns count="12">
    <tableColumn id="1" xr3:uid="{8A540C07-0447-4C1C-A4D4-88B623166B31}" name="L.p." totalsRowLabel="Suma" dataDxfId="458" totalsRowDxfId="457"/>
    <tableColumn id="2" xr3:uid="{9EA0D96E-F51C-4B36-AC5C-E3E0E2879901}" name="Nazwa, postać, dawka" dataDxfId="456" totalsRowDxfId="455"/>
    <tableColumn id="3" xr3:uid="{733434AC-E5EE-4137-B569-4A27CA8EBFF5}" name="j.m." dataDxfId="454" totalsRowDxfId="453"/>
    <tableColumn id="4" xr3:uid="{6BAE5048-987D-4C6D-94D8-D05B79B31C2C}" name="Ilość" dataDxfId="452" totalsRowDxfId="451"/>
    <tableColumn id="5" xr3:uid="{91B96200-822D-47C0-88F7-C6CDE760950B}" name="C.j. netto" dataDxfId="450" totalsRowDxfId="449" dataCellStyle="Walutowy"/>
    <tableColumn id="6" xr3:uid="{9C32F0A1-1015-46DD-B3E1-548418A2619A}" name="Wartość netto" dataDxfId="448" totalsRowDxfId="447" dataCellStyle="Walutowy">
      <calculatedColumnFormula>Tabela67[[#This Row],[Ilość]]*Tabela67[[#This Row],[C.j. netto]]</calculatedColumnFormula>
    </tableColumn>
    <tableColumn id="7" xr3:uid="{248CF7CC-DB7D-4600-91D3-70CE0724A8F6}" name="Stawka podatku VAT" dataDxfId="446" totalsRowDxfId="445"/>
    <tableColumn id="8" xr3:uid="{5FC3F7AC-51CD-4E5D-9957-E82C89BE1E5F}" name="C.j. brutto" dataDxfId="444" totalsRowDxfId="443" dataCellStyle="Walutowy"/>
    <tableColumn id="9" xr3:uid="{423B0960-A72D-4480-AD76-B4409C7552DB}" name="Wartość brutto" dataDxfId="442" totalsRowDxfId="441"/>
    <tableColumn id="10" xr3:uid="{D398D588-E9A8-4B8A-825C-F7E951D55E32}" name="Producent " dataDxfId="440" totalsRowDxfId="439"/>
    <tableColumn id="11" xr3:uid="{709F765C-121B-46FD-84E8-1EDE0ECFF0B2}" name="Kod EAN" dataDxfId="438" totalsRowDxfId="437"/>
    <tableColumn id="12" xr3:uid="{414084E1-0307-441D-BD34-5FCED7A91C4E}" name="Nazwa handlowa, dawka, postać , ilość w opakowaniu" dataDxfId="436" totalsRowDxfId="435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AB666C82-5F85-4FF4-902D-FBDEFFA7DCEC}" name="Tabela68" displayName="Tabela68" ref="A8:L10" totalsRowCount="1" headerRowDxfId="434" dataDxfId="432" headerRowBorderDxfId="433" tableBorderDxfId="431" totalsRowBorderDxfId="430">
  <autoFilter ref="A8:L9" xr:uid="{130899A0-5238-436C-8610-1D3DDD213376}"/>
  <tableColumns count="12">
    <tableColumn id="1" xr3:uid="{AC3E89D1-AD95-4D21-BDA0-F79D5C1177CE}" name="L.p." totalsRowLabel="Suma" dataDxfId="429" totalsRowDxfId="428"/>
    <tableColumn id="2" xr3:uid="{FCD088FF-301D-42EF-AC7E-25FCE406C497}" name="Nazwa, postać, dawka" dataDxfId="427" totalsRowDxfId="426"/>
    <tableColumn id="3" xr3:uid="{810ABDEB-084C-4282-907A-2F28F3F9FB8C}" name="j.m." dataDxfId="425" totalsRowDxfId="424"/>
    <tableColumn id="4" xr3:uid="{D666DB16-683A-4471-A16B-B6F2C6AB6BA5}" name="Ilość" dataDxfId="423" totalsRowDxfId="422"/>
    <tableColumn id="5" xr3:uid="{33FBBD91-816D-4CC1-8F71-B05368B30A1D}" name="C.j. netto" dataDxfId="421" totalsRowDxfId="420" dataCellStyle="Walutowy"/>
    <tableColumn id="6" xr3:uid="{30D2398D-0FFB-4042-930F-5A28902A84E5}" name="Wartość netto" dataDxfId="419" totalsRowDxfId="418" dataCellStyle="Walutowy"/>
    <tableColumn id="7" xr3:uid="{78C7D11D-1962-4198-806B-A340BBC1A70D}" name="Stawka podatku VAT" dataDxfId="417" totalsRowDxfId="416"/>
    <tableColumn id="8" xr3:uid="{91292E3C-6872-4F3B-B89C-29226E185741}" name="C.j. brutto" dataDxfId="415" totalsRowDxfId="414" dataCellStyle="Walutowy"/>
    <tableColumn id="9" xr3:uid="{80735B9F-A777-4651-8F94-D7CE1D826504}" name="Wartość brutto" dataDxfId="413" totalsRowDxfId="412"/>
    <tableColumn id="10" xr3:uid="{D71CBF31-46C4-4271-8BDC-0CEAE3781D90}" name="Producent " dataDxfId="411" totalsRowDxfId="410"/>
    <tableColumn id="11" xr3:uid="{84923332-C8E8-408A-92EE-758C6ACE6B70}" name="Kod EAN" dataDxfId="409" totalsRowDxfId="408"/>
    <tableColumn id="12" xr3:uid="{1060EABD-5BDB-47B5-8B70-442B48ACE0C9}" name="Nazwa handlowa, dawka, postać , ilość w opakowaniu" dataDxfId="407" totalsRowDxfId="406"/>
  </tableColumns>
  <tableStyleInfo name="TableStyleMedium2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44041FB-57D2-46D8-9294-3C048A8D3B64}" name="Tabela69" displayName="Tabela69" ref="A8:L10" totalsRowCount="1" headerRowDxfId="405" dataDxfId="403" headerRowBorderDxfId="404" tableBorderDxfId="402" totalsRowBorderDxfId="401">
  <autoFilter ref="A8:L9" xr:uid="{130899A0-5238-436C-8610-1D3DDD213376}"/>
  <tableColumns count="12">
    <tableColumn id="1" xr3:uid="{921F8A1B-B4B9-45F6-B803-2636BB15BD55}" name="L.p." totalsRowLabel="Suma" dataDxfId="400" totalsRowDxfId="399"/>
    <tableColumn id="2" xr3:uid="{41BC0A8F-E174-4239-B16D-750A49066ECC}" name="Nazwa, postać, dawka" dataDxfId="398" totalsRowDxfId="397"/>
    <tableColumn id="3" xr3:uid="{282763F8-B43A-42B1-8346-BD78A4392CAD}" name="j.m." dataDxfId="396" totalsRowDxfId="395"/>
    <tableColumn id="4" xr3:uid="{AFBF15EF-4594-4B15-AF8B-FA9F92953207}" name="Ilość" dataDxfId="394" totalsRowDxfId="393"/>
    <tableColumn id="5" xr3:uid="{7949CEDE-E44E-4E44-A647-337260270FD9}" name="C.j. netto" dataDxfId="392" totalsRowDxfId="391" dataCellStyle="Walutowy"/>
    <tableColumn id="6" xr3:uid="{8D47B141-A15D-4376-A6B9-C46EC6E64858}" name="Wartość netto" dataDxfId="390" totalsRowDxfId="389" dataCellStyle="Walutowy"/>
    <tableColumn id="7" xr3:uid="{7D932098-B91A-417D-A6BE-F89E1A9B1EB0}" name="Stawka podatku VAT" dataDxfId="388" totalsRowDxfId="387"/>
    <tableColumn id="8" xr3:uid="{5B45AE78-5CBC-458B-B8C6-8DA438659B91}" name="C.j. brutto" dataDxfId="386" totalsRowDxfId="385" dataCellStyle="Walutowy"/>
    <tableColumn id="9" xr3:uid="{C0A8D331-5CBF-4736-8ED6-6F787845C044}" name="Wartość brutto" dataDxfId="384" totalsRowDxfId="383"/>
    <tableColumn id="10" xr3:uid="{3F0AED05-EB9C-4F64-A308-7A5BB4389B1B}" name="Producent " dataDxfId="382" totalsRowDxfId="381"/>
    <tableColumn id="11" xr3:uid="{8A77B78C-5BE8-47D9-B4A7-C1162B6230C6}" name="Kod EAN" dataDxfId="380" totalsRowDxfId="379"/>
    <tableColumn id="12" xr3:uid="{891A063C-A273-4B8B-99C9-E1DF97AC647D}" name="Nazwa handlowa, dawka, postać , ilość w opakowaniu" dataDxfId="378" totalsRowDxfId="37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1DB51F5-600E-4E19-B2EF-E049DB924175}" name="Tabela7" displayName="Tabela7" ref="A8:L21" totalsRowCount="1" headerRowDxfId="2171" dataDxfId="2169" headerRowBorderDxfId="2170" tableBorderDxfId="2168" totalsRowBorderDxfId="2167">
  <autoFilter ref="A8:L20" xr:uid="{130899A0-5238-436C-8610-1D3DDD213376}"/>
  <sortState ref="A9:L17">
    <sortCondition ref="B8:B17"/>
  </sortState>
  <tableColumns count="12">
    <tableColumn id="1" xr3:uid="{F3EE2C3C-32B4-42E8-8608-D860CA3E11A6}" name="L.p." totalsRowLabel="Suma" dataDxfId="2166" totalsRowDxfId="2165"/>
    <tableColumn id="2" xr3:uid="{BDA5419A-F77B-40BC-8634-8DE81FECFE51}" name="Nazwa, postać, dawka" dataDxfId="2164" totalsRowDxfId="2163"/>
    <tableColumn id="3" xr3:uid="{FF333A5F-96FE-406C-888F-BA7563E122FC}" name="j.m." dataDxfId="2162" totalsRowDxfId="2161"/>
    <tableColumn id="4" xr3:uid="{979D7FED-D022-4950-BD12-BABE91E183A9}" name="Ilość" dataDxfId="2160" totalsRowDxfId="2159"/>
    <tableColumn id="5" xr3:uid="{EA418720-5491-41F3-99A0-935A7A6B7D68}" name="C.j. netto" dataDxfId="2158" totalsRowDxfId="2157" dataCellStyle="Walutowy"/>
    <tableColumn id="6" xr3:uid="{A81D495B-FEDA-4FC3-9E45-F90C0DB3323A}" name="Wartość netto" dataDxfId="2156" totalsRowDxfId="2155" dataCellStyle="Walutowy"/>
    <tableColumn id="7" xr3:uid="{E8149DA1-3BD9-45CB-8DA2-688B7122BF99}" name="Stawka podatku VAT" dataDxfId="2154" totalsRowDxfId="2153"/>
    <tableColumn id="8" xr3:uid="{0712EA4A-2645-497C-8AA1-C66C20ACDBB3}" name="C.j. brutto" dataDxfId="2152" totalsRowDxfId="2151" dataCellStyle="Walutowy"/>
    <tableColumn id="9" xr3:uid="{5B51721B-6E74-44D6-AA72-F36029A14E47}" name="Wartość brutto" dataDxfId="2150" totalsRowDxfId="2149"/>
    <tableColumn id="10" xr3:uid="{4163087F-D0AC-4A5C-926C-93D36FEED664}" name="Producent " dataDxfId="2148" totalsRowDxfId="2147"/>
    <tableColumn id="11" xr3:uid="{63BC5711-BE49-4009-931B-1DB81CF27AAE}" name="Kod EAN" dataDxfId="2146" totalsRowDxfId="2145"/>
    <tableColumn id="12" xr3:uid="{A2A3490C-03CC-4058-814C-9A5A8EA0C7A0}" name="Nazwa handlowa, dawka, postać , ilość w opakowaniu" dataDxfId="2144" totalsRowDxfId="2143"/>
  </tableColumns>
  <tableStyleInfo name="TableStyleMedium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13B5DC2C-0B33-45BA-A311-9ECD4ABCA484}" name="Tabela70" displayName="Tabela70" ref="A8:L12" totalsRowCount="1" headerRowDxfId="376" dataDxfId="374" headerRowBorderDxfId="375" tableBorderDxfId="373" totalsRowBorderDxfId="372">
  <autoFilter ref="A8:L11" xr:uid="{130899A0-5238-436C-8610-1D3DDD213376}"/>
  <tableColumns count="12">
    <tableColumn id="1" xr3:uid="{8A3CF357-2760-48C9-9C94-5D3F9FCF0D28}" name="L.p." totalsRowLabel="Suma" dataDxfId="371" totalsRowDxfId="370"/>
    <tableColumn id="2" xr3:uid="{218E7635-38B3-4100-B49B-6FD0764566C7}" name="Nazwa, postać, dawka" dataDxfId="369" totalsRowDxfId="368"/>
    <tableColumn id="3" xr3:uid="{E80DACCE-7D4B-45A3-A84D-513029122BA0}" name="j.m." dataDxfId="367" totalsRowDxfId="366"/>
    <tableColumn id="4" xr3:uid="{74DFF7D6-68F9-4CB6-B540-B71B790DA432}" name="Ilość" dataDxfId="365" totalsRowDxfId="364"/>
    <tableColumn id="5" xr3:uid="{C4E2B10F-B4EE-4F81-A1BF-2A569B2F6DBD}" name="C.j. netto" dataDxfId="363" totalsRowDxfId="362"/>
    <tableColumn id="6" xr3:uid="{EBC6D458-A509-468B-B8EB-D68BB36D9120}" name="Wartość netto" dataDxfId="361" totalsRowDxfId="360"/>
    <tableColumn id="7" xr3:uid="{503081E7-E965-43F9-B4BB-FFC8F50AF36D}" name="Stawka podatku VAT" dataDxfId="359" totalsRowDxfId="358"/>
    <tableColumn id="8" xr3:uid="{A352B765-30DD-4814-97F4-995F2CE838BB}" name="C.j. brutto" dataDxfId="357" totalsRowDxfId="356" dataCellStyle="Walutowy"/>
    <tableColumn id="9" xr3:uid="{C6D1B64F-5FBE-4DC4-9576-E13D9B774E4A}" name="Wartość brutto" dataDxfId="355" totalsRowDxfId="354"/>
    <tableColumn id="10" xr3:uid="{4784774F-E1AD-48AC-A79E-6C39A6923518}" name="Producent " dataDxfId="353" totalsRowDxfId="352"/>
    <tableColumn id="11" xr3:uid="{CEE477AD-BA64-4869-A3B6-4217F4F5EC4F}" name="Kod EAN" dataDxfId="351" totalsRowDxfId="350"/>
    <tableColumn id="12" xr3:uid="{7FD4AD9E-6F06-4380-AAEA-4C6311B02607}" name="Nazwa handlowa, dawka, postać , ilość w opakowaniu" dataDxfId="349" totalsRowDxfId="348"/>
  </tableColumns>
  <tableStyleInfo name="TableStyleMedium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13795F5C-C923-4445-A39C-9A061A50CE72}" name="Tabela71" displayName="Tabela71" ref="A8:L10" totalsRowCount="1" headerRowDxfId="347" dataDxfId="345" headerRowBorderDxfId="346" tableBorderDxfId="344" totalsRowBorderDxfId="343">
  <autoFilter ref="A8:L9" xr:uid="{130899A0-5238-436C-8610-1D3DDD213376}"/>
  <tableColumns count="12">
    <tableColumn id="1" xr3:uid="{609AC466-76E5-4464-A894-7FE8B295B3CF}" name="L.p." totalsRowLabel="Suma" dataDxfId="342" totalsRowDxfId="341"/>
    <tableColumn id="2" xr3:uid="{8722810E-42AF-4F4C-AC62-E101463D3567}" name="Nazwa, postać, dawka" dataDxfId="340" totalsRowDxfId="339"/>
    <tableColumn id="3" xr3:uid="{EFE3FA33-FE0B-4E47-930D-6623C84BDFC3}" name="j.m." dataDxfId="338" totalsRowDxfId="337"/>
    <tableColumn id="4" xr3:uid="{59CA0842-474E-4684-A367-68A243AD43EA}" name="Ilość" dataDxfId="336" totalsRowDxfId="335"/>
    <tableColumn id="5" xr3:uid="{C3F4C585-5DC0-41B8-9F14-09B2379482FB}" name="C.j. netto" dataDxfId="334" totalsRowDxfId="333" dataCellStyle="Walutowy"/>
    <tableColumn id="6" xr3:uid="{783BB037-4E69-4A1D-AF26-B72DFD48A137}" name="Wartość netto" dataDxfId="332" totalsRowDxfId="331" dataCellStyle="Walutowy"/>
    <tableColumn id="7" xr3:uid="{AAEF0051-EA19-49F2-BCA0-74C334F2717A}" name="Stawka podatku VAT" dataDxfId="330" totalsRowDxfId="329"/>
    <tableColumn id="8" xr3:uid="{8A56734D-D8DE-4EE8-8F71-F9B60DAFA784}" name="C.j. brutto" dataDxfId="328" totalsRowDxfId="327" dataCellStyle="Walutowy"/>
    <tableColumn id="9" xr3:uid="{387D58EE-2844-4825-8C61-1AD5F97250B6}" name="Wartość brutto" dataDxfId="326" totalsRowDxfId="325"/>
    <tableColumn id="10" xr3:uid="{7BB8242F-7CFF-4945-8953-9C728BEE3B76}" name="Producent " dataDxfId="324" totalsRowDxfId="323"/>
    <tableColumn id="11" xr3:uid="{9AFA2198-6150-4862-BC6B-7908F0EBC706}" name="Kod EAN" dataDxfId="322" totalsRowDxfId="321"/>
    <tableColumn id="12" xr3:uid="{33997245-8AEE-4FE1-BF03-C1FF0207BEB3}" name="Nazwa handlowa, dawka, postać , ilość w opakowaniu" dataDxfId="320" totalsRowDxfId="319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7B0056F9-7F38-4EC1-93B2-AA9B2142BF3C}" name="Tabela72" displayName="Tabela72" ref="A8:L12" totalsRowCount="1" headerRowDxfId="318" dataDxfId="316" headerRowBorderDxfId="317" tableBorderDxfId="315" totalsRowBorderDxfId="314">
  <autoFilter ref="A8:L11" xr:uid="{130899A0-5238-436C-8610-1D3DDD213376}"/>
  <tableColumns count="12">
    <tableColumn id="1" xr3:uid="{437FA7E0-565E-4CBA-832A-3AA9AA0EB207}" name="L.p." totalsRowLabel="Suma" dataDxfId="313" totalsRowDxfId="312"/>
    <tableColumn id="2" xr3:uid="{4FAE3EB5-2009-45F0-AC9D-ABFA3416D1BF}" name="Nazwa, postać, dawka" dataDxfId="311" totalsRowDxfId="310"/>
    <tableColumn id="3" xr3:uid="{1D7F885E-0A38-44F1-8434-A17661E41D9C}" name="j.m." dataDxfId="309" totalsRowDxfId="308"/>
    <tableColumn id="4" xr3:uid="{E4831A54-B3EA-493F-9762-1A5414BB5630}" name="Ilość" dataDxfId="307" totalsRowDxfId="306"/>
    <tableColumn id="5" xr3:uid="{B227701D-348F-44B2-B448-6DE1640889F8}" name="C.j. netto" dataDxfId="305" totalsRowDxfId="304"/>
    <tableColumn id="6" xr3:uid="{6646CC01-FB18-4210-AC10-EC3566B7EF71}" name="Wartość netto" dataDxfId="303" totalsRowDxfId="302"/>
    <tableColumn id="7" xr3:uid="{AF78B040-BF26-4D37-AF26-6068BEC9FC11}" name="Stawka podatku VAT" dataDxfId="301" totalsRowDxfId="300"/>
    <tableColumn id="8" xr3:uid="{B947DF0D-5F73-4649-B41A-3D37FC4C5AF2}" name="C.j. brutto" dataDxfId="299" totalsRowDxfId="298" dataCellStyle="Walutowy"/>
    <tableColumn id="9" xr3:uid="{E2F4E49B-7C3C-43D2-BB0A-225AC3300D17}" name="Wartość brutto" dataDxfId="297" totalsRowDxfId="296"/>
    <tableColumn id="10" xr3:uid="{7C45C095-6EC1-4682-8B21-F9ED4A068FBE}" name="Producent " dataDxfId="295" totalsRowDxfId="294"/>
    <tableColumn id="11" xr3:uid="{4FCFD7F5-3372-470F-9640-152F47F9C65C}" name="Kod EAN" dataDxfId="293" totalsRowDxfId="292"/>
    <tableColumn id="12" xr3:uid="{3EBC4F01-5328-464A-A20B-579F6CEC6B59}" name="Nazwa handlowa, dawka, postać , ilość w opakowaniu" dataDxfId="291" totalsRowDxfId="290"/>
  </tableColumns>
  <tableStyleInfo name="TableStyleMedium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5A6F460E-4EA0-454F-8ACF-CD3A8142B495}" name="Tabela73" displayName="Tabela73" ref="A8:L40" totalsRowCount="1" headerRowDxfId="289" dataDxfId="287" headerRowBorderDxfId="288" tableBorderDxfId="286" totalsRowBorderDxfId="285">
  <autoFilter ref="A8:L39" xr:uid="{130899A0-5238-436C-8610-1D3DDD213376}"/>
  <sortState ref="A9:L13">
    <sortCondition ref="B8:B13"/>
  </sortState>
  <tableColumns count="12">
    <tableColumn id="1" xr3:uid="{D363FC15-5BA5-4CDA-B962-4B7D1CE203C1}" name="L.p." totalsRowLabel="Suma" dataDxfId="284" totalsRowDxfId="283"/>
    <tableColumn id="2" xr3:uid="{4EADE253-E676-4B57-9934-AE18E5D5A359}" name="Nazwa, postać, dawka" dataDxfId="282" totalsRowDxfId="281"/>
    <tableColumn id="3" xr3:uid="{107EB030-75A9-4910-A5C9-A6184DA02DDB}" name="j.m." dataDxfId="280" totalsRowDxfId="279"/>
    <tableColumn id="4" xr3:uid="{D5DAF199-EE04-4848-9524-53E7AE30DE60}" name="Ilość" dataDxfId="278" totalsRowDxfId="277"/>
    <tableColumn id="5" xr3:uid="{4590F3D4-F433-470B-B772-0914EE73AEFF}" name="C.j. netto" dataDxfId="276" totalsRowDxfId="275" dataCellStyle="Walutowy"/>
    <tableColumn id="6" xr3:uid="{0CE42E35-EBD0-4F3B-88FA-3DA734CD7071}" name="Wartość netto" dataDxfId="274" totalsRowDxfId="273" dataCellStyle="Walutowy"/>
    <tableColumn id="7" xr3:uid="{2D92A5F0-B942-42A4-A80E-E4F3D54D8684}" name="Stawka podatku VAT" dataDxfId="272" totalsRowDxfId="271"/>
    <tableColumn id="8" xr3:uid="{60AEF131-D8B2-4FD3-B2FE-C7F9000C62DE}" name="C.j. brutto" dataDxfId="270" totalsRowDxfId="269" dataCellStyle="Walutowy"/>
    <tableColumn id="9" xr3:uid="{29D732EC-4797-49B8-91B3-1AA58BCB8456}" name="Wartość brutto" dataDxfId="268" totalsRowDxfId="267"/>
    <tableColumn id="10" xr3:uid="{1F18ECA2-D646-430F-85A9-0ABA41771998}" name="Producent " dataDxfId="266" totalsRowDxfId="265"/>
    <tableColumn id="11" xr3:uid="{96D1915E-2BFC-46E6-B78E-C029BDF61EBA}" name="Kod EAN" dataDxfId="264" totalsRowDxfId="263"/>
    <tableColumn id="12" xr3:uid="{96C57FC6-DA4B-4706-BB5F-813508618B46}" name="Nazwa handlowa, dawka, postać , ilość w opakowaniu" dataDxfId="262" totalsRowDxfId="261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A3A5AD35-08D0-457D-8ECB-FD5F1859CDDF}" name="Tabela74" displayName="Tabela74" ref="A8:L10" totalsRowCount="1" headerRowDxfId="260" dataDxfId="258" headerRowBorderDxfId="259" tableBorderDxfId="257" totalsRowBorderDxfId="256">
  <autoFilter ref="A8:L9" xr:uid="{130899A0-5238-436C-8610-1D3DDD213376}"/>
  <tableColumns count="12">
    <tableColumn id="1" xr3:uid="{1DA2595A-D5CB-49B7-8C8D-99CEEE399085}" name="L.p." totalsRowLabel="Suma" dataDxfId="255" totalsRowDxfId="254"/>
    <tableColumn id="2" xr3:uid="{5B276EF4-8611-4175-AE11-61D176D1E597}" name="Nazwa, postać, dawka" dataDxfId="253" totalsRowDxfId="252"/>
    <tableColumn id="3" xr3:uid="{6A366C1D-3304-4A52-A5DA-202C2FF0C0AF}" name="j.m." dataDxfId="251" totalsRowDxfId="250"/>
    <tableColumn id="4" xr3:uid="{35727B4B-9D56-4AF8-8118-BD959702AED7}" name="Ilość" dataDxfId="249" totalsRowDxfId="248"/>
    <tableColumn id="5" xr3:uid="{C2BE9187-5D26-4DAE-8F98-FE79A4878240}" name="C.j. netto" dataDxfId="247" totalsRowDxfId="246" dataCellStyle="Walutowy"/>
    <tableColumn id="6" xr3:uid="{68424AF2-3A26-4240-8BEE-FA3E7055B5E6}" name="Wartość netto" dataDxfId="245" totalsRowDxfId="244" dataCellStyle="Walutowy"/>
    <tableColumn id="7" xr3:uid="{2C9912DD-5AC3-4ABD-98D6-77C53FB003AA}" name="Stawka podatku VAT" dataDxfId="243" totalsRowDxfId="242"/>
    <tableColumn id="8" xr3:uid="{4D4E3D8B-59F4-4D88-8882-55552F147A65}" name="C.j. brutto" dataDxfId="241" totalsRowDxfId="240" dataCellStyle="Walutowy"/>
    <tableColumn id="9" xr3:uid="{4D47918B-67B6-411E-804A-7D34FFD785E2}" name="Wartość brutto" dataDxfId="239" totalsRowDxfId="238"/>
    <tableColumn id="10" xr3:uid="{9FB4811D-16DC-4973-B9D8-B69B8DA24F77}" name="Producent " dataDxfId="237" totalsRowDxfId="236"/>
    <tableColumn id="11" xr3:uid="{E981E335-2DBB-4041-A7C5-D597907A405C}" name="Kod EAN" dataDxfId="235" totalsRowDxfId="234"/>
    <tableColumn id="12" xr3:uid="{3DB4796B-6CA7-4498-ACAC-D2F7D5CF3FF8}" name="Nazwa handlowa, dawka, postać , ilość w opakowaniu" dataDxfId="233" totalsRowDxfId="232"/>
  </tableColumns>
  <tableStyleInfo name="TableStyleMedium2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BADA20B8-2CDD-4EA7-B4A5-59FFA165DF9B}" name="Tabela75" displayName="Tabela75" ref="A8:L12" totalsRowCount="1" headerRowDxfId="231" dataDxfId="229" headerRowBorderDxfId="230" tableBorderDxfId="228" totalsRowBorderDxfId="227">
  <autoFilter ref="A8:L11" xr:uid="{130899A0-5238-436C-8610-1D3DDD213376}"/>
  <tableColumns count="12">
    <tableColumn id="1" xr3:uid="{8D34AD9D-365A-445D-A152-4F994263F1D4}" name="L.p." totalsRowLabel="Suma" dataDxfId="226" totalsRowDxfId="225"/>
    <tableColumn id="2" xr3:uid="{EA8EE5E1-1FF5-425D-8FEE-7CC6AEB2CD59}" name="Nazwa, postać, dawka" dataDxfId="224" totalsRowDxfId="223"/>
    <tableColumn id="3" xr3:uid="{1E79A587-07A8-4FFC-8068-EF4BC9065735}" name="j.m." dataDxfId="222" totalsRowDxfId="221"/>
    <tableColumn id="4" xr3:uid="{9AF056C0-4B60-4336-B9F4-C220D352F295}" name="Ilość" dataDxfId="220" totalsRowDxfId="219"/>
    <tableColumn id="5" xr3:uid="{1F47484D-74D1-4DA3-9A9A-4C6616F652C8}" name="C.j. netto" dataDxfId="218" totalsRowDxfId="217"/>
    <tableColumn id="6" xr3:uid="{3A6B7D09-9832-4940-8D97-A437544DBCEE}" name="Wartość netto" dataDxfId="216" totalsRowDxfId="215"/>
    <tableColumn id="7" xr3:uid="{06A3B024-7E47-47CF-A21B-0F689C869B24}" name="Stawka podatku VAT" dataDxfId="214" totalsRowDxfId="213"/>
    <tableColumn id="8" xr3:uid="{765D300F-04D7-4C6B-A078-FCF9A059FDD0}" name="C.j. brutto" dataDxfId="212" totalsRowDxfId="211" dataCellStyle="Walutowy"/>
    <tableColumn id="9" xr3:uid="{AED45069-192B-46B0-A52E-F34C46CE9431}" name="Wartość brutto" dataDxfId="210" totalsRowDxfId="209"/>
    <tableColumn id="10" xr3:uid="{8BCD26E8-FA0C-4490-BC9B-26BA34DC2BEC}" name="Producent " dataDxfId="208" totalsRowDxfId="207"/>
    <tableColumn id="11" xr3:uid="{F9C14344-1AE0-41A4-B921-57F55D96AF93}" name="Kod EAN" dataDxfId="206" totalsRowDxfId="205"/>
    <tableColumn id="12" xr3:uid="{B4538700-53F4-44E1-86D2-7176E4393190}" name="Nazwa handlowa, dawka, postać , ilość w opakowaniu" dataDxfId="204" totalsRowDxfId="203"/>
  </tableColumns>
  <tableStyleInfo name="TableStyleMedium2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8A34D0CE-060A-45A6-A5F9-7731CB0384E8}" name="Tabela76" displayName="Tabela76" ref="A8:L10" totalsRowCount="1" headerRowDxfId="202" dataDxfId="200" headerRowBorderDxfId="201" tableBorderDxfId="199" totalsRowBorderDxfId="198">
  <autoFilter ref="A8:L9" xr:uid="{130899A0-5238-436C-8610-1D3DDD213376}"/>
  <tableColumns count="12">
    <tableColumn id="1" xr3:uid="{BE8A7A21-170B-41B7-96C9-8D6B8BD3D385}" name="L.p." totalsRowLabel="Suma" dataDxfId="197" totalsRowDxfId="196"/>
    <tableColumn id="2" xr3:uid="{EE8726AD-1E61-4EDD-9A89-1E8ED4394D81}" name="Nazwa, postać, dawka" dataDxfId="195" totalsRowDxfId="194"/>
    <tableColumn id="3" xr3:uid="{34491F6D-CACE-49E1-8AF3-1068569034A2}" name="j.m." dataDxfId="193" totalsRowDxfId="192"/>
    <tableColumn id="4" xr3:uid="{63F60870-D950-4A63-8DD3-943BD3166810}" name="Ilość" dataDxfId="191" totalsRowDxfId="190"/>
    <tableColumn id="5" xr3:uid="{7F49D9A1-3A32-4671-A8D0-2C77780DC865}" name="C.j. netto" dataDxfId="189" totalsRowDxfId="188" dataCellStyle="Walutowy"/>
    <tableColumn id="6" xr3:uid="{AE316C8C-0C5B-4750-8F88-5F88FE6A0C69}" name="Wartość netto" dataDxfId="187" totalsRowDxfId="186" dataCellStyle="Walutowy"/>
    <tableColumn id="7" xr3:uid="{5A802019-4491-4247-BF3D-CC11D9BDBFE3}" name="Stawka podatku VAT" dataDxfId="185" totalsRowDxfId="184"/>
    <tableColumn id="8" xr3:uid="{C907E95B-164E-45FB-B4FA-7EF5B472536F}" name="C.j. brutto" dataDxfId="183" totalsRowDxfId="182" dataCellStyle="Walutowy"/>
    <tableColumn id="9" xr3:uid="{96B5A3F9-67E4-485F-AF13-AB219CE4F135}" name="Wartość brutto" dataDxfId="181" totalsRowDxfId="180"/>
    <tableColumn id="10" xr3:uid="{1E61CB34-9B5A-4780-A1F5-8A4950F4D25A}" name="Producent " dataDxfId="179" totalsRowDxfId="178"/>
    <tableColumn id="11" xr3:uid="{E823863C-02A9-4936-B9FA-2AAB308C70FC}" name="Kod EAN" dataDxfId="177" totalsRowDxfId="176"/>
    <tableColumn id="12" xr3:uid="{B9B98828-F420-4626-A90A-84A00A2FF4D0}" name="Nazwa handlowa, dawka, postać , ilość w opakowaniu" dataDxfId="175" totalsRowDxfId="174"/>
  </tableColumns>
  <tableStyleInfo name="TableStyleMedium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98A3FAAE-BE80-4B1C-A1F9-0FC76911D78C}" name="Tabela77" displayName="Tabela77" ref="A8:L10" totalsRowCount="1" headerRowDxfId="173" dataDxfId="171" headerRowBorderDxfId="172" tableBorderDxfId="170" totalsRowBorderDxfId="169">
  <autoFilter ref="A8:L9" xr:uid="{130899A0-5238-436C-8610-1D3DDD213376}"/>
  <tableColumns count="12">
    <tableColumn id="1" xr3:uid="{E6EC5F8E-4EFB-4A30-96B8-BF1CBC9423AD}" name="L.p." totalsRowLabel="Suma" dataDxfId="168" totalsRowDxfId="167"/>
    <tableColumn id="2" xr3:uid="{E6801610-400F-4104-9829-0AD3B4B04D5D}" name="Nazwa, postać, dawka" dataDxfId="166" totalsRowDxfId="165"/>
    <tableColumn id="3" xr3:uid="{43DD3F21-6BAC-4192-9138-84831182FE5F}" name="j.m." dataDxfId="164" totalsRowDxfId="163"/>
    <tableColumn id="4" xr3:uid="{BA99F71F-0107-4727-96C1-A0B0AA414207}" name="Ilość" dataDxfId="162" totalsRowDxfId="161"/>
    <tableColumn id="5" xr3:uid="{AAD10277-4482-4E38-B596-3CF6D3A8E8A9}" name="C.j. netto" dataDxfId="160" totalsRowDxfId="159" dataCellStyle="Walutowy"/>
    <tableColumn id="6" xr3:uid="{E79C66C8-6277-42FA-A166-70D254A88481}" name="Wartość netto" dataDxfId="158" totalsRowDxfId="157" dataCellStyle="Walutowy"/>
    <tableColumn id="7" xr3:uid="{B3638A05-944B-4058-ABED-A504768A2725}" name="Stawka podatku VAT" dataDxfId="156" totalsRowDxfId="155"/>
    <tableColumn id="8" xr3:uid="{29E7F50B-BC65-4F5A-A3D8-C4E1B8F7FDEF}" name="C.j. brutto" dataDxfId="154" totalsRowDxfId="153" dataCellStyle="Walutowy"/>
    <tableColumn id="9" xr3:uid="{EF7628D8-5451-4959-8E88-9264035041AA}" name="Wartość brutto" dataDxfId="152" totalsRowDxfId="151"/>
    <tableColumn id="10" xr3:uid="{D322327D-8A6C-4235-9210-3C1DCF506159}" name="Producent " dataDxfId="150" totalsRowDxfId="149"/>
    <tableColumn id="11" xr3:uid="{2640ED03-9AFB-4B04-99CD-01EB4A457A15}" name="Kod EAN" dataDxfId="148" totalsRowDxfId="147"/>
    <tableColumn id="12" xr3:uid="{22EFB985-9980-4D9D-9A18-275AB1014CA2}" name="Nazwa handlowa, dawka, postać , ilość w opakowaniu" dataDxfId="146" totalsRowDxfId="145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25A6315C-71DB-4665-9F10-0C8A059AD1E3}" name="Tabela78" displayName="Tabela78" ref="A8:L10" totalsRowCount="1" headerRowDxfId="144" dataDxfId="142" headerRowBorderDxfId="143" tableBorderDxfId="141" totalsRowBorderDxfId="140">
  <autoFilter ref="A8:L9" xr:uid="{130899A0-5238-436C-8610-1D3DDD213376}"/>
  <tableColumns count="12">
    <tableColumn id="1" xr3:uid="{1755FD14-3043-4E4F-9BDC-99F3DF6D1AF3}" name="L.p." totalsRowLabel="Suma" dataDxfId="139" totalsRowDxfId="138"/>
    <tableColumn id="2" xr3:uid="{96C1AF55-D415-4ABF-901F-14FA27290DD7}" name="Nazwa, postać, dawka" dataDxfId="137" totalsRowDxfId="136"/>
    <tableColumn id="3" xr3:uid="{21CE5252-FC93-4202-8B96-C172125BEF5B}" name="j.m." dataDxfId="135" totalsRowDxfId="134"/>
    <tableColumn id="4" xr3:uid="{75F2C8B7-9FC9-4BC4-86D8-229E65A3B3BD}" name="Ilość" dataDxfId="133" totalsRowDxfId="132"/>
    <tableColumn id="5" xr3:uid="{8FCCEBF4-E319-4277-8FEB-22B29AEC6A89}" name="C.j. netto" dataDxfId="131" totalsRowDxfId="130"/>
    <tableColumn id="6" xr3:uid="{55FC5B5C-305D-4E64-BD54-F3E1EBF754FF}" name="Wartość netto" dataDxfId="129" totalsRowDxfId="128" dataCellStyle="Walutowy"/>
    <tableColumn id="7" xr3:uid="{D4E8D21C-00DA-4FEB-8480-410F19126B16}" name="Stawka podatku VAT" dataDxfId="127" totalsRowDxfId="126"/>
    <tableColumn id="8" xr3:uid="{6F9714C7-AFC4-40F3-A3BF-ED207A6C066F}" name="C.j. brutto" dataDxfId="125" totalsRowDxfId="124" dataCellStyle="Walutowy"/>
    <tableColumn id="9" xr3:uid="{A624E22A-A80F-4C58-ABB5-207CB113E6A7}" name="Wartość brutto" dataDxfId="123" totalsRowDxfId="122"/>
    <tableColumn id="10" xr3:uid="{06EC7F08-CF3E-4C63-BB04-A1D062F63DC6}" name="Producent " dataDxfId="121" totalsRowDxfId="120"/>
    <tableColumn id="11" xr3:uid="{2E349F61-8119-4F9F-AB64-7C67D7C54D60}" name="Kod EAN" dataDxfId="119" totalsRowDxfId="118"/>
    <tableColumn id="12" xr3:uid="{8621CC89-B590-469E-8FE8-9A2415CF3CB0}" name="Nazwa handlowa, dawka, postać , ilość w opakowaniu" dataDxfId="117" totalsRowDxfId="116"/>
  </tableColumns>
  <tableStyleInfo name="TableStyleMedium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FC7FE1B1-7261-4CA4-8536-8841EA96755F}" name="Tabela79" displayName="Tabela79" ref="A8:L11" totalsRowCount="1" headerRowDxfId="115" dataDxfId="113" headerRowBorderDxfId="114" tableBorderDxfId="112" totalsRowBorderDxfId="111">
  <autoFilter ref="A8:L10" xr:uid="{130899A0-5238-436C-8610-1D3DDD213376}"/>
  <tableColumns count="12">
    <tableColumn id="1" xr3:uid="{6C703F1E-AFB8-4717-B558-A6EEDF5CFCF2}" name="L.p." totalsRowLabel="Suma" dataDxfId="110" totalsRowDxfId="109"/>
    <tableColumn id="2" xr3:uid="{1A04DD90-9E1C-48D5-BFB4-3AE15675C64C}" name="Nazwa, postać, dawka" dataDxfId="108" totalsRowDxfId="107"/>
    <tableColumn id="3" xr3:uid="{548333DD-FD3A-4692-868D-740E79B9D566}" name="j.m." dataDxfId="106" totalsRowDxfId="105"/>
    <tableColumn id="4" xr3:uid="{CC048B8D-5638-4772-8B07-C47BA039E613}" name="Ilość" dataDxfId="104" totalsRowDxfId="103"/>
    <tableColumn id="5" xr3:uid="{12483FF0-BA81-40A0-96FD-156174F292CF}" name="C.j. netto" dataDxfId="102" totalsRowDxfId="101"/>
    <tableColumn id="6" xr3:uid="{5EC6BE71-C2FD-4B33-A763-068CC217EBEE}" name="Wartość netto" dataDxfId="100" totalsRowDxfId="99"/>
    <tableColumn id="7" xr3:uid="{B952CBCB-A090-42CF-B885-19A6D83734AD}" name="Stawka podatku VAT" dataDxfId="98" totalsRowDxfId="97"/>
    <tableColumn id="8" xr3:uid="{326CBCFD-EE4F-43A9-A255-203B89576E5D}" name="C.j. brutto" dataDxfId="96" totalsRowDxfId="95" dataCellStyle="Walutowy"/>
    <tableColumn id="9" xr3:uid="{401D5875-B3AC-41EA-AC1A-49F4B9967789}" name="Wartość brutto" dataDxfId="94" totalsRowDxfId="93"/>
    <tableColumn id="10" xr3:uid="{5B357015-06B4-4753-9731-AB8511157706}" name="Producent " dataDxfId="92" totalsRowDxfId="91"/>
    <tableColumn id="11" xr3:uid="{EB051D32-F731-43D1-87F3-963216AB8DAE}" name="Kod EAN" dataDxfId="90" totalsRowDxfId="89"/>
    <tableColumn id="12" xr3:uid="{AA00775B-3F65-44E1-B581-BD2511A2D8A7}" name="Nazwa handlowa, dawka, postać , ilość w opakowaniu" dataDxfId="88" totalsRowDxfId="8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F066D92-C317-4219-B655-8BAA9E0B6DF4}" name="Tabela8" displayName="Tabela8" ref="A8:L19" totalsRowCount="1" headerRowDxfId="2142" dataDxfId="2140" headerRowBorderDxfId="2141" tableBorderDxfId="2139" totalsRowBorderDxfId="2138">
  <autoFilter ref="A8:L18" xr:uid="{130899A0-5238-436C-8610-1D3DDD213376}"/>
  <sortState ref="A9:L17">
    <sortCondition ref="B8:B17"/>
  </sortState>
  <tableColumns count="12">
    <tableColumn id="1" xr3:uid="{BD231F49-E7B4-413E-94F1-D524CEE1A3F4}" name="L.p." totalsRowLabel="Suma" dataDxfId="2137" totalsRowDxfId="2136"/>
    <tableColumn id="2" xr3:uid="{EAB2DA75-B43C-4D11-BAD4-84B27D84323A}" name="Nazwa, postać, dawka" dataDxfId="2135" totalsRowDxfId="2134"/>
    <tableColumn id="3" xr3:uid="{20D8B606-0495-4714-A83D-2601FCBD81A5}" name="j.m." dataDxfId="2133" totalsRowDxfId="2132"/>
    <tableColumn id="4" xr3:uid="{349A8DB2-4900-40B6-BC51-D2ACC42E2C23}" name="Ilość" dataDxfId="2131" totalsRowDxfId="2130"/>
    <tableColumn id="5" xr3:uid="{B1447562-E22B-4DFC-B611-7DEAA525F3D1}" name="C.j. netto" dataDxfId="2129" totalsRowDxfId="2128" dataCellStyle="Walutowy"/>
    <tableColumn id="6" xr3:uid="{E05557CF-5529-4023-AD58-EE81BA3161C1}" name="Wartość netto" dataDxfId="2127" totalsRowDxfId="2126" dataCellStyle="Walutowy"/>
    <tableColumn id="7" xr3:uid="{8206F135-3327-4907-A1B7-BAEBFF0F21F3}" name="Stawka podatku VAT" dataDxfId="2125" totalsRowDxfId="2124"/>
    <tableColumn id="8" xr3:uid="{C5C986C3-3CA5-4255-BA80-6E7E04EEC1F1}" name="C.j. brutto" dataDxfId="2123" totalsRowDxfId="2122" dataCellStyle="Walutowy"/>
    <tableColumn id="9" xr3:uid="{0323423F-9343-4FB6-818B-D6FD8A517CCA}" name="Wartość brutto" dataDxfId="2121" totalsRowDxfId="2120"/>
    <tableColumn id="10" xr3:uid="{F22F8ACA-5F17-4BBE-960F-A4C02C905EA4}" name="Producent " dataDxfId="2119" totalsRowDxfId="2118"/>
    <tableColumn id="11" xr3:uid="{EFE24C89-E010-428C-983A-84F7413B7E0D}" name="Kod EAN" dataDxfId="2117" totalsRowDxfId="2116"/>
    <tableColumn id="12" xr3:uid="{BD79C673-B83F-42C4-9B4A-AADBC275840B}" name="Nazwa handlowa, dawka, postać , ilość w opakowaniu" dataDxfId="2115" totalsRowDxfId="2114"/>
  </tableColumns>
  <tableStyleInfo name="TableStyleMedium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1F6D192E-B68B-41CC-940B-A5BCEC047561}" name="Tabela80" displayName="Tabela80" ref="A8:L11" totalsRowCount="1" headerRowDxfId="86" dataDxfId="84" headerRowBorderDxfId="85" tableBorderDxfId="83" totalsRowBorderDxfId="82">
  <autoFilter ref="A8:L10" xr:uid="{130899A0-5238-436C-8610-1D3DDD213376}"/>
  <tableColumns count="12">
    <tableColumn id="1" xr3:uid="{79CC9AD9-A5BE-430C-92DD-44F7D2A8D65A}" name="L.p." totalsRowLabel="Suma" dataDxfId="81" totalsRowDxfId="80"/>
    <tableColumn id="2" xr3:uid="{4450D8E1-F254-4E8E-B495-55E4A69BF784}" name="Nazwa, postać, dawka" dataDxfId="79" totalsRowDxfId="78"/>
    <tableColumn id="3" xr3:uid="{A25CC37E-DD44-4580-BE52-212C8CE4655A}" name="j.m." dataDxfId="77" totalsRowDxfId="76"/>
    <tableColumn id="4" xr3:uid="{BF33DFCB-1603-48B0-AA3A-59235CC73901}" name="Ilość" dataDxfId="75" totalsRowDxfId="74"/>
    <tableColumn id="5" xr3:uid="{996414B2-6F58-4D2B-909E-094141FB3C3B}" name="C.j. netto" dataDxfId="73" totalsRowDxfId="72"/>
    <tableColumn id="6" xr3:uid="{475984A8-4A1A-40CA-91FB-E8F4A0864BC8}" name="Wartość netto" dataDxfId="71" totalsRowDxfId="70"/>
    <tableColumn id="7" xr3:uid="{9E972F77-8390-46EA-9C2A-172156D1DFC5}" name="Stawka podatku VAT" dataDxfId="69" totalsRowDxfId="68"/>
    <tableColumn id="8" xr3:uid="{6AF3CFFD-4781-44BD-AF86-141E725FBB64}" name="C.j. brutto" dataDxfId="67" totalsRowDxfId="66" dataCellStyle="Walutowy"/>
    <tableColumn id="9" xr3:uid="{3EAFB9A7-E5BC-4E72-84D9-954399AFE34D}" name="Wartość brutto" dataDxfId="65" totalsRowDxfId="64"/>
    <tableColumn id="10" xr3:uid="{0481FEFC-CAF1-4DFC-9E3E-5EC71865341C}" name="Producent " dataDxfId="63" totalsRowDxfId="62"/>
    <tableColumn id="11" xr3:uid="{20AC994D-1544-45F9-8A8D-406D11AD4EDA}" name="Kod EAN" dataDxfId="61" totalsRowDxfId="60"/>
    <tableColumn id="12" xr3:uid="{2171B00B-B840-4FB5-8ECA-D04A4CB20EF0}" name="Nazwa handlowa, dawka, postać , ilość w opakowaniu" dataDxfId="59" totalsRowDxfId="58"/>
  </tableColumns>
  <tableStyleInfo name="TableStyleMedium2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6DF36CC0-AA93-4181-A248-ED5F8EDA9F68}" name="Tabela81" displayName="Tabela81" ref="A8:L10" totalsRowCount="1" headerRowDxfId="57" dataDxfId="55" headerRowBorderDxfId="56" tableBorderDxfId="54" totalsRowBorderDxfId="53">
  <autoFilter ref="A8:L9" xr:uid="{130899A0-5238-436C-8610-1D3DDD213376}"/>
  <tableColumns count="12">
    <tableColumn id="1" xr3:uid="{751EB127-15FA-4D3B-98FC-738648515DDB}" name="L.p." totalsRowLabel="Suma" dataDxfId="52" totalsRowDxfId="51"/>
    <tableColumn id="2" xr3:uid="{89EF4345-751B-4739-A29D-9072F599CF6C}" name="Nazwa, postać, dawka" dataDxfId="50" totalsRowDxfId="49"/>
    <tableColumn id="3" xr3:uid="{9CCFAF33-8483-479B-8F82-75E69D2E4F06}" name="j.m." dataDxfId="48" totalsRowDxfId="47"/>
    <tableColumn id="4" xr3:uid="{9890636E-97E2-4794-840F-8BB6AA18FC2B}" name="Ilość" dataDxfId="46" totalsRowDxfId="45"/>
    <tableColumn id="5" xr3:uid="{941C73C3-0B79-4250-A0F5-4F55D825E322}" name="C.j. netto" dataDxfId="44" totalsRowDxfId="43" dataCellStyle="Walutowy"/>
    <tableColumn id="6" xr3:uid="{8032C279-E036-404C-BD48-DEBF02B3355A}" name="Wartość netto" dataDxfId="42" totalsRowDxfId="41" dataCellStyle="Walutowy"/>
    <tableColumn id="7" xr3:uid="{D9BCABE4-0837-4404-9DE4-6D55CCE2EFAB}" name="Stawka podatku VAT" dataDxfId="40" totalsRowDxfId="39"/>
    <tableColumn id="8" xr3:uid="{B5502A61-0E77-4729-95D2-2F7CF6D905A4}" name="C.j. brutto" dataDxfId="38" totalsRowDxfId="37" dataCellStyle="Walutowy"/>
    <tableColumn id="9" xr3:uid="{2B30223B-422C-4F9B-B955-CB033AE52378}" name="Wartość brutto" dataDxfId="36" totalsRowDxfId="35"/>
    <tableColumn id="10" xr3:uid="{EDA0BC7B-3052-469A-A45E-B8A587162522}" name="Producent " dataDxfId="34" totalsRowDxfId="33"/>
    <tableColumn id="11" xr3:uid="{5563C07D-B1A6-4DD7-9330-D2D1BE1043BF}" name="Kod EAN" dataDxfId="32" totalsRowDxfId="31"/>
    <tableColumn id="12" xr3:uid="{94B4B64D-19E1-461F-994F-8535E0FEAFDB}" name="Nazwa handlowa, dawka, postać , ilość w opakowaniu" dataDxfId="30" totalsRowDxfId="29"/>
  </tableColumns>
  <tableStyleInfo name="TableStyleMedium2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7" xr:uid="{1703C68B-4BED-4B37-A048-3A7BAD36F311}" name="Tabela162" displayName="Tabela162" ref="A8:L10" totalsRowCount="1" headerRowDxfId="28" dataDxfId="26" headerRowBorderDxfId="27" tableBorderDxfId="25" totalsRowBorderDxfId="24">
  <autoFilter ref="A8:L9" xr:uid="{130899A0-5238-436C-8610-1D3DDD213376}"/>
  <tableColumns count="12">
    <tableColumn id="1" xr3:uid="{4B9B17DF-C5E1-4AC1-B9C0-2C9BC1A2E648}" name="L.p." totalsRowLabel="Suma" dataDxfId="23" totalsRowDxfId="22"/>
    <tableColumn id="2" xr3:uid="{6EB4AF3D-70ED-40DC-8937-1249B43E6AF9}" name="Nazwa, postać, dawka" dataDxfId="21" totalsRowDxfId="20"/>
    <tableColumn id="3" xr3:uid="{509EC59C-EFAC-46C3-88FC-C853EA5A8499}" name="j.m." dataDxfId="19" totalsRowDxfId="18"/>
    <tableColumn id="4" xr3:uid="{A656C044-8C9C-426E-819D-AE011E6DE54E}" name="Ilość" dataDxfId="17" totalsRowDxfId="16"/>
    <tableColumn id="5" xr3:uid="{4E85025B-3380-4752-919D-8808CEA544BA}" name="C.j. netto" dataDxfId="15" totalsRowDxfId="14" dataCellStyle="Walutowy"/>
    <tableColumn id="6" xr3:uid="{60E7A795-0283-4814-BFDF-F947C7C13BF6}" name="Wartość netto" totalsRowFunction="sum" dataDxfId="13" totalsRowDxfId="12" dataCellStyle="Walutowy">
      <calculatedColumnFormula>Tabela162[[#This Row],[Ilość]]*Tabela162[[#This Row],[C.j. netto]]</calculatedColumnFormula>
    </tableColumn>
    <tableColumn id="7" xr3:uid="{9F765CE0-6044-4ACD-BB70-2F232191594B}" name="Stawka podatku VAT" dataDxfId="11" totalsRowDxfId="10" dataCellStyle="Procentowy"/>
    <tableColumn id="8" xr3:uid="{1834E02C-36DE-4A4E-8222-6E3283095436}" name="C.j. brutto" dataDxfId="9" totalsRowDxfId="8" dataCellStyle="Walutowy"/>
    <tableColumn id="9" xr3:uid="{BC071CE2-3F3D-4E91-81D6-E4F55C3F01EE}" name="Wartość brutto" dataDxfId="7" totalsRowDxfId="6">
      <calculatedColumnFormula>Tabela162[[#This Row],[C.j. brutto]]*Tabela162[[#This Row],[Ilość]]</calculatedColumnFormula>
    </tableColumn>
    <tableColumn id="10" xr3:uid="{19F31B9D-6D46-470E-B95D-C1DC949598CC}" name="Producent " dataDxfId="5" totalsRowDxfId="4"/>
    <tableColumn id="11" xr3:uid="{926AD7C6-D28F-481B-8BAD-40902B5EE568}" name="Kod EAN" dataDxfId="3" totalsRowDxfId="2"/>
    <tableColumn id="12" xr3:uid="{3D9136A3-C3D5-4D87-BE80-148E8389A1A0}" name="Nazwa handlowa, dawka, postać , ilość w opakowaniu" dataDxfId="1" totalsRowDxfId="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1CA7630-0411-4881-9868-3ECEE9121BAD}" name="Tabela9" displayName="Tabela9" ref="A8:L46" totalsRowCount="1" headerRowDxfId="2113" dataDxfId="2111" headerRowBorderDxfId="2112" tableBorderDxfId="2110" totalsRowBorderDxfId="2109">
  <autoFilter ref="A8:L45" xr:uid="{130899A0-5238-436C-8610-1D3DDD213376}"/>
  <sortState ref="A9:L17">
    <sortCondition ref="B8:B17"/>
  </sortState>
  <tableColumns count="12">
    <tableColumn id="1" xr3:uid="{709826F8-ACD6-4AB8-9C1B-EFDCF38D1938}" name="L.p." totalsRowLabel="Suma" dataDxfId="2108" totalsRowDxfId="2107"/>
    <tableColumn id="2" xr3:uid="{0347D0A3-FFAF-442C-9AF7-6DD704F14341}" name="Nazwa, postać, dawka" dataDxfId="2106" totalsRowDxfId="2105"/>
    <tableColumn id="3" xr3:uid="{EBD4EC9D-40FF-4A45-8604-59DBEDC948C8}" name="j.m." dataDxfId="2104" totalsRowDxfId="2103"/>
    <tableColumn id="4" xr3:uid="{7F8E0E2F-82ED-48FC-AF77-DADF793858ED}" name="Ilość" dataDxfId="2102" totalsRowDxfId="2101"/>
    <tableColumn id="5" xr3:uid="{B46E7419-9AFF-415B-8275-770C302BF98E}" name="C.j. netto" dataDxfId="2100" totalsRowDxfId="2099" dataCellStyle="Walutowy"/>
    <tableColumn id="6" xr3:uid="{FD1912F3-EA1D-4D7A-9159-A9825070882E}" name="Wartość netto" dataDxfId="2098" totalsRowDxfId="2097" dataCellStyle="Walutowy"/>
    <tableColumn id="7" xr3:uid="{7B68DD5A-2317-4602-A201-32849BF50755}" name="Stawka podatku VAT" dataDxfId="2096" totalsRowDxfId="2095"/>
    <tableColumn id="8" xr3:uid="{E5C3A3DF-9ED0-4DE1-923F-075A2904BA27}" name="C.j. brutto" dataDxfId="2094" totalsRowDxfId="2093" dataCellStyle="Walutowy"/>
    <tableColumn id="9" xr3:uid="{F3151E99-AF29-49E9-9C52-30523AC25D06}" name="Wartość brutto" dataDxfId="2092" totalsRowDxfId="2091"/>
    <tableColumn id="10" xr3:uid="{4ACA57FC-FE64-418A-BDF6-67D721120407}" name="Producent " dataDxfId="2090" totalsRowDxfId="2089"/>
    <tableColumn id="11" xr3:uid="{0098568A-6766-4F49-9F02-FE7B8E40E415}" name="Kod EAN" dataDxfId="2088" totalsRowDxfId="2087"/>
    <tableColumn id="12" xr3:uid="{81531A22-6F4F-41C6-BD15-9F4F88470A29}" name="Nazwa handlowa, dawka, postać , ilość w opakowaniu" dataDxfId="2086" totalsRowDxfId="208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2.xml"/><Relationship Id="rId1" Type="http://schemas.openxmlformats.org/officeDocument/2006/relationships/printerSettings" Target="../printerSettings/printerSettings8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BC647-8E81-4ECD-A91C-9344EA9BF9A9}">
  <sheetPr>
    <pageSetUpPr fitToPage="1"/>
  </sheetPr>
  <dimension ref="A1:M57"/>
  <sheetViews>
    <sheetView topLeftCell="A124" workbookViewId="0">
      <selection activeCell="E9" sqref="E9:F52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30</v>
      </c>
      <c r="C9" s="35" t="s">
        <v>29</v>
      </c>
      <c r="D9" s="35">
        <v>150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31</v>
      </c>
      <c r="C10" s="35" t="s">
        <v>29</v>
      </c>
      <c r="D10" s="35">
        <v>150</v>
      </c>
      <c r="E10" s="36"/>
      <c r="F10" s="36"/>
      <c r="G10" s="37"/>
      <c r="H10" s="38"/>
      <c r="I10" s="37"/>
      <c r="J10" s="37"/>
      <c r="K10" s="37"/>
      <c r="L10" s="39"/>
    </row>
    <row r="11" spans="1:13" ht="25.5">
      <c r="A11" s="33" t="s">
        <v>6</v>
      </c>
      <c r="B11" s="34" t="s">
        <v>28</v>
      </c>
      <c r="C11" s="35" t="s">
        <v>29</v>
      </c>
      <c r="D11" s="35">
        <v>100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114</v>
      </c>
      <c r="C12" s="35" t="s">
        <v>29</v>
      </c>
      <c r="D12" s="35">
        <v>150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115</v>
      </c>
      <c r="C13" s="35" t="s">
        <v>29</v>
      </c>
      <c r="D13" s="35">
        <v>200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33</v>
      </c>
      <c r="C14" s="35" t="s">
        <v>29</v>
      </c>
      <c r="D14" s="35">
        <v>500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35</v>
      </c>
      <c r="C15" s="35" t="s">
        <v>29</v>
      </c>
      <c r="D15" s="35">
        <v>200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37</v>
      </c>
      <c r="C16" s="35" t="s">
        <v>29</v>
      </c>
      <c r="D16" s="35">
        <v>50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41</v>
      </c>
      <c r="C17" s="35" t="s">
        <v>29</v>
      </c>
      <c r="D17" s="35">
        <v>30</v>
      </c>
      <c r="E17" s="36"/>
      <c r="F17" s="36"/>
      <c r="G17" s="37"/>
      <c r="H17" s="38"/>
      <c r="I17" s="37"/>
      <c r="J17" s="37"/>
      <c r="K17" s="37"/>
      <c r="L17" s="39"/>
    </row>
    <row r="18" spans="1:12" ht="25.5">
      <c r="A18" s="33" t="s">
        <v>40</v>
      </c>
      <c r="B18" s="34" t="s">
        <v>43</v>
      </c>
      <c r="C18" s="35" t="s">
        <v>44</v>
      </c>
      <c r="D18" s="35">
        <v>10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46</v>
      </c>
      <c r="C19" s="35" t="s">
        <v>29</v>
      </c>
      <c r="D19" s="35">
        <v>15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116</v>
      </c>
      <c r="C20" s="35" t="s">
        <v>29</v>
      </c>
      <c r="D20" s="35">
        <v>170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49</v>
      </c>
      <c r="C21" s="35" t="s">
        <v>29</v>
      </c>
      <c r="D21" s="35">
        <v>250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48</v>
      </c>
      <c r="B22" s="34" t="s">
        <v>51</v>
      </c>
      <c r="C22" s="35" t="s">
        <v>29</v>
      </c>
      <c r="D22" s="40">
        <v>2700</v>
      </c>
      <c r="E22" s="36"/>
      <c r="F22" s="36"/>
      <c r="G22" s="37"/>
      <c r="H22" s="38"/>
      <c r="I22" s="37"/>
      <c r="J22" s="37"/>
      <c r="K22" s="37"/>
      <c r="L22" s="39"/>
    </row>
    <row r="23" spans="1:12">
      <c r="A23" s="33" t="s">
        <v>50</v>
      </c>
      <c r="B23" s="34" t="s">
        <v>53</v>
      </c>
      <c r="C23" s="35" t="s">
        <v>29</v>
      </c>
      <c r="D23" s="35">
        <v>100</v>
      </c>
      <c r="E23" s="36"/>
      <c r="F23" s="36"/>
      <c r="G23" s="37"/>
      <c r="H23" s="38"/>
      <c r="I23" s="37"/>
      <c r="J23" s="37"/>
      <c r="K23" s="37"/>
      <c r="L23" s="39"/>
    </row>
    <row r="24" spans="1:12">
      <c r="A24" s="33" t="s">
        <v>52</v>
      </c>
      <c r="B24" s="34" t="s">
        <v>55</v>
      </c>
      <c r="C24" s="35" t="s">
        <v>29</v>
      </c>
      <c r="D24" s="35">
        <v>300</v>
      </c>
      <c r="E24" s="36"/>
      <c r="F24" s="36"/>
      <c r="G24" s="37"/>
      <c r="H24" s="38"/>
      <c r="I24" s="37"/>
      <c r="J24" s="37"/>
      <c r="K24" s="37"/>
      <c r="L24" s="39"/>
    </row>
    <row r="25" spans="1:12">
      <c r="A25" s="33" t="s">
        <v>54</v>
      </c>
      <c r="B25" s="34" t="s">
        <v>57</v>
      </c>
      <c r="C25" s="35" t="s">
        <v>29</v>
      </c>
      <c r="D25" s="35">
        <v>35</v>
      </c>
      <c r="E25" s="36"/>
      <c r="F25" s="36"/>
      <c r="G25" s="37"/>
      <c r="H25" s="38"/>
      <c r="I25" s="37"/>
      <c r="J25" s="37"/>
      <c r="K25" s="37"/>
      <c r="L25" s="39"/>
    </row>
    <row r="26" spans="1:12" ht="25.5">
      <c r="A26" s="33" t="s">
        <v>56</v>
      </c>
      <c r="B26" s="34" t="s">
        <v>59</v>
      </c>
      <c r="C26" s="35" t="s">
        <v>29</v>
      </c>
      <c r="D26" s="35">
        <v>50</v>
      </c>
      <c r="E26" s="36"/>
      <c r="F26" s="36"/>
      <c r="G26" s="37"/>
      <c r="H26" s="38"/>
      <c r="I26" s="37"/>
      <c r="J26" s="37"/>
      <c r="K26" s="37"/>
      <c r="L26" s="39"/>
    </row>
    <row r="27" spans="1:12">
      <c r="A27" s="33" t="s">
        <v>58</v>
      </c>
      <c r="B27" s="34" t="s">
        <v>61</v>
      </c>
      <c r="C27" s="35" t="s">
        <v>29</v>
      </c>
      <c r="D27" s="35">
        <v>20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60</v>
      </c>
      <c r="B28" s="34" t="s">
        <v>63</v>
      </c>
      <c r="C28" s="35" t="s">
        <v>29</v>
      </c>
      <c r="D28" s="35">
        <v>70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62</v>
      </c>
      <c r="B29" s="34" t="s">
        <v>65</v>
      </c>
      <c r="C29" s="35" t="s">
        <v>29</v>
      </c>
      <c r="D29" s="35">
        <v>25</v>
      </c>
      <c r="E29" s="36"/>
      <c r="F29" s="36"/>
      <c r="G29" s="37"/>
      <c r="H29" s="38"/>
      <c r="I29" s="37"/>
      <c r="J29" s="37"/>
      <c r="K29" s="37"/>
      <c r="L29" s="39"/>
    </row>
    <row r="30" spans="1:12">
      <c r="A30" s="33" t="s">
        <v>64</v>
      </c>
      <c r="B30" s="34" t="s">
        <v>67</v>
      </c>
      <c r="C30" s="35" t="s">
        <v>29</v>
      </c>
      <c r="D30" s="35">
        <v>25</v>
      </c>
      <c r="E30" s="36"/>
      <c r="F30" s="36"/>
      <c r="G30" s="37"/>
      <c r="H30" s="38"/>
      <c r="I30" s="37"/>
      <c r="J30" s="37"/>
      <c r="K30" s="37"/>
      <c r="L30" s="39"/>
    </row>
    <row r="31" spans="1:12" ht="25.5">
      <c r="A31" s="33" t="s">
        <v>66</v>
      </c>
      <c r="B31" s="34" t="s">
        <v>71</v>
      </c>
      <c r="C31" s="35" t="s">
        <v>29</v>
      </c>
      <c r="D31" s="35">
        <v>5</v>
      </c>
      <c r="E31" s="36"/>
      <c r="F31" s="36"/>
      <c r="G31" s="37"/>
      <c r="H31" s="38"/>
      <c r="I31" s="37"/>
      <c r="J31" s="37"/>
      <c r="K31" s="37"/>
      <c r="L31" s="39"/>
    </row>
    <row r="32" spans="1:12" ht="25.5">
      <c r="A32" s="33" t="s">
        <v>68</v>
      </c>
      <c r="B32" s="34" t="s">
        <v>73</v>
      </c>
      <c r="C32" s="35" t="s">
        <v>29</v>
      </c>
      <c r="D32" s="35">
        <v>5</v>
      </c>
      <c r="E32" s="36"/>
      <c r="F32" s="36"/>
      <c r="G32" s="37"/>
      <c r="H32" s="38"/>
      <c r="I32" s="37"/>
      <c r="J32" s="37"/>
      <c r="K32" s="37"/>
      <c r="L32" s="39"/>
    </row>
    <row r="33" spans="1:12">
      <c r="A33" s="33" t="s">
        <v>70</v>
      </c>
      <c r="B33" s="34" t="s">
        <v>75</v>
      </c>
      <c r="C33" s="35" t="s">
        <v>29</v>
      </c>
      <c r="D33" s="35">
        <v>50</v>
      </c>
      <c r="E33" s="36"/>
      <c r="F33" s="36"/>
      <c r="G33" s="37"/>
      <c r="H33" s="38"/>
      <c r="I33" s="37"/>
      <c r="J33" s="37"/>
      <c r="K33" s="37"/>
      <c r="L33" s="39"/>
    </row>
    <row r="34" spans="1:12">
      <c r="A34" s="33" t="s">
        <v>72</v>
      </c>
      <c r="B34" s="34" t="s">
        <v>77</v>
      </c>
      <c r="C34" s="35" t="s">
        <v>29</v>
      </c>
      <c r="D34" s="35">
        <v>80</v>
      </c>
      <c r="E34" s="36"/>
      <c r="F34" s="36"/>
      <c r="G34" s="37"/>
      <c r="H34" s="38"/>
      <c r="I34" s="37"/>
      <c r="J34" s="37"/>
      <c r="K34" s="37"/>
      <c r="L34" s="39"/>
    </row>
    <row r="35" spans="1:12">
      <c r="A35" s="33" t="s">
        <v>74</v>
      </c>
      <c r="B35" s="34" t="s">
        <v>79</v>
      </c>
      <c r="C35" s="35" t="s">
        <v>29</v>
      </c>
      <c r="D35" s="35">
        <v>1100</v>
      </c>
      <c r="E35" s="36"/>
      <c r="F35" s="36"/>
      <c r="G35" s="37"/>
      <c r="H35" s="38"/>
      <c r="I35" s="37"/>
      <c r="J35" s="37"/>
      <c r="K35" s="37"/>
      <c r="L35" s="39"/>
    </row>
    <row r="36" spans="1:12">
      <c r="A36" s="33" t="s">
        <v>76</v>
      </c>
      <c r="B36" s="34" t="s">
        <v>81</v>
      </c>
      <c r="C36" s="35" t="s">
        <v>29</v>
      </c>
      <c r="D36" s="35">
        <v>80</v>
      </c>
      <c r="E36" s="36"/>
      <c r="F36" s="36"/>
      <c r="G36" s="37"/>
      <c r="H36" s="38"/>
      <c r="I36" s="37"/>
      <c r="J36" s="37"/>
      <c r="K36" s="37"/>
      <c r="L36" s="39"/>
    </row>
    <row r="37" spans="1:12">
      <c r="A37" s="33" t="s">
        <v>78</v>
      </c>
      <c r="B37" s="34" t="s">
        <v>83</v>
      </c>
      <c r="C37" s="35" t="s">
        <v>29</v>
      </c>
      <c r="D37" s="35">
        <v>200</v>
      </c>
      <c r="E37" s="36"/>
      <c r="F37" s="36"/>
      <c r="G37" s="37"/>
      <c r="H37" s="38"/>
      <c r="I37" s="37"/>
      <c r="J37" s="37"/>
      <c r="K37" s="37"/>
      <c r="L37" s="39"/>
    </row>
    <row r="38" spans="1:12">
      <c r="A38" s="33" t="s">
        <v>80</v>
      </c>
      <c r="B38" s="34" t="s">
        <v>85</v>
      </c>
      <c r="C38" s="35" t="s">
        <v>29</v>
      </c>
      <c r="D38" s="35">
        <v>35</v>
      </c>
      <c r="E38" s="36"/>
      <c r="F38" s="36"/>
      <c r="G38" s="37"/>
      <c r="H38" s="38"/>
      <c r="I38" s="37"/>
      <c r="J38" s="37"/>
      <c r="K38" s="37"/>
      <c r="L38" s="39"/>
    </row>
    <row r="39" spans="1:12">
      <c r="A39" s="33" t="s">
        <v>82</v>
      </c>
      <c r="B39" s="34" t="s">
        <v>117</v>
      </c>
      <c r="C39" s="35" t="s">
        <v>16</v>
      </c>
      <c r="D39" s="35">
        <v>800</v>
      </c>
      <c r="E39" s="36"/>
      <c r="F39" s="36"/>
      <c r="G39" s="37"/>
      <c r="H39" s="38"/>
      <c r="I39" s="37"/>
      <c r="J39" s="37"/>
      <c r="K39" s="37"/>
      <c r="L39" s="39"/>
    </row>
    <row r="40" spans="1:12">
      <c r="A40" s="33" t="s">
        <v>84</v>
      </c>
      <c r="B40" s="34" t="s">
        <v>88</v>
      </c>
      <c r="C40" s="35" t="s">
        <v>29</v>
      </c>
      <c r="D40" s="35">
        <v>100</v>
      </c>
      <c r="E40" s="36"/>
      <c r="F40" s="36"/>
      <c r="G40" s="37"/>
      <c r="H40" s="38"/>
      <c r="I40" s="37"/>
      <c r="J40" s="37"/>
      <c r="K40" s="37"/>
      <c r="L40" s="39"/>
    </row>
    <row r="41" spans="1:12">
      <c r="A41" s="33" t="s">
        <v>86</v>
      </c>
      <c r="B41" s="34" t="s">
        <v>90</v>
      </c>
      <c r="C41" s="35" t="s">
        <v>29</v>
      </c>
      <c r="D41" s="35">
        <v>450</v>
      </c>
      <c r="E41" s="36"/>
      <c r="F41" s="36"/>
      <c r="G41" s="37"/>
      <c r="H41" s="38"/>
      <c r="I41" s="37"/>
      <c r="J41" s="37"/>
      <c r="K41" s="37"/>
      <c r="L41" s="39"/>
    </row>
    <row r="42" spans="1:12">
      <c r="A42" s="33" t="s">
        <v>87</v>
      </c>
      <c r="B42" s="34" t="s">
        <v>92</v>
      </c>
      <c r="C42" s="35" t="s">
        <v>29</v>
      </c>
      <c r="D42" s="35">
        <v>120</v>
      </c>
      <c r="E42" s="36"/>
      <c r="F42" s="36"/>
      <c r="G42" s="37"/>
      <c r="H42" s="38"/>
      <c r="I42" s="37"/>
      <c r="J42" s="37"/>
      <c r="K42" s="37"/>
      <c r="L42" s="39"/>
    </row>
    <row r="43" spans="1:12">
      <c r="A43" s="33" t="s">
        <v>89</v>
      </c>
      <c r="B43" s="34" t="s">
        <v>92</v>
      </c>
      <c r="C43" s="35" t="s">
        <v>29</v>
      </c>
      <c r="D43" s="35">
        <v>30</v>
      </c>
      <c r="E43" s="36"/>
      <c r="F43" s="36"/>
      <c r="G43" s="37"/>
      <c r="H43" s="38"/>
      <c r="I43" s="37"/>
      <c r="J43" s="37"/>
      <c r="K43" s="37"/>
      <c r="L43" s="39"/>
    </row>
    <row r="44" spans="1:12">
      <c r="A44" s="33" t="s">
        <v>91</v>
      </c>
      <c r="B44" s="34" t="s">
        <v>95</v>
      </c>
      <c r="C44" s="35" t="s">
        <v>29</v>
      </c>
      <c r="D44" s="35">
        <v>1600</v>
      </c>
      <c r="E44" s="36"/>
      <c r="F44" s="36"/>
      <c r="G44" s="37"/>
      <c r="H44" s="38"/>
      <c r="I44" s="37"/>
      <c r="J44" s="37"/>
      <c r="K44" s="37"/>
      <c r="L44" s="39"/>
    </row>
    <row r="45" spans="1:12">
      <c r="A45" s="33" t="s">
        <v>93</v>
      </c>
      <c r="B45" s="34" t="s">
        <v>97</v>
      </c>
      <c r="C45" s="35" t="s">
        <v>29</v>
      </c>
      <c r="D45" s="35">
        <v>200</v>
      </c>
      <c r="E45" s="36"/>
      <c r="F45" s="36"/>
      <c r="G45" s="37"/>
      <c r="H45" s="38"/>
      <c r="I45" s="37"/>
      <c r="J45" s="37"/>
      <c r="K45" s="37"/>
      <c r="L45" s="39"/>
    </row>
    <row r="46" spans="1:12">
      <c r="A46" s="33" t="s">
        <v>94</v>
      </c>
      <c r="B46" s="34" t="s">
        <v>99</v>
      </c>
      <c r="C46" s="35" t="s">
        <v>29</v>
      </c>
      <c r="D46" s="35">
        <v>60</v>
      </c>
      <c r="E46" s="36"/>
      <c r="F46" s="36"/>
      <c r="G46" s="37"/>
      <c r="H46" s="38"/>
      <c r="I46" s="37"/>
      <c r="J46" s="37"/>
      <c r="K46" s="37"/>
      <c r="L46" s="39"/>
    </row>
    <row r="47" spans="1:12">
      <c r="A47" s="33" t="s">
        <v>96</v>
      </c>
      <c r="B47" s="34" t="s">
        <v>103</v>
      </c>
      <c r="C47" s="35" t="s">
        <v>29</v>
      </c>
      <c r="D47" s="35">
        <v>80</v>
      </c>
      <c r="E47" s="36"/>
      <c r="F47" s="36"/>
      <c r="G47" s="37"/>
      <c r="H47" s="38"/>
      <c r="I47" s="37"/>
      <c r="J47" s="37"/>
      <c r="K47" s="37"/>
      <c r="L47" s="39"/>
    </row>
    <row r="48" spans="1:12">
      <c r="A48" s="33" t="s">
        <v>98</v>
      </c>
      <c r="B48" s="34" t="s">
        <v>105</v>
      </c>
      <c r="C48" s="35" t="s">
        <v>29</v>
      </c>
      <c r="D48" s="35">
        <v>80</v>
      </c>
      <c r="E48" s="36"/>
      <c r="F48" s="36"/>
      <c r="G48" s="37"/>
      <c r="H48" s="38"/>
      <c r="I48" s="37"/>
      <c r="J48" s="37"/>
      <c r="K48" s="37"/>
      <c r="L48" s="39"/>
    </row>
    <row r="49" spans="1:12" ht="25.5">
      <c r="A49" s="33" t="s">
        <v>100</v>
      </c>
      <c r="B49" s="34" t="s">
        <v>107</v>
      </c>
      <c r="C49" s="35" t="s">
        <v>108</v>
      </c>
      <c r="D49" s="35">
        <v>3000</v>
      </c>
      <c r="E49" s="36"/>
      <c r="F49" s="36"/>
      <c r="G49" s="37"/>
      <c r="H49" s="38"/>
      <c r="I49" s="37"/>
      <c r="J49" s="37"/>
      <c r="K49" s="37"/>
      <c r="L49" s="39"/>
    </row>
    <row r="50" spans="1:12" ht="25.5">
      <c r="A50" s="33" t="s">
        <v>102</v>
      </c>
      <c r="B50" s="34" t="s">
        <v>110</v>
      </c>
      <c r="C50" s="35" t="s">
        <v>108</v>
      </c>
      <c r="D50" s="35">
        <v>2500</v>
      </c>
      <c r="E50" s="36"/>
      <c r="F50" s="36"/>
      <c r="G50" s="37"/>
      <c r="H50" s="38"/>
      <c r="I50" s="37"/>
      <c r="J50" s="37"/>
      <c r="K50" s="37"/>
      <c r="L50" s="39"/>
    </row>
    <row r="51" spans="1:12">
      <c r="A51" s="33" t="s">
        <v>104</v>
      </c>
      <c r="B51" s="42" t="s">
        <v>113</v>
      </c>
      <c r="C51" s="43" t="s">
        <v>112</v>
      </c>
      <c r="D51" s="43">
        <v>600</v>
      </c>
      <c r="E51" s="44"/>
      <c r="F51" s="44"/>
      <c r="G51" s="45"/>
      <c r="H51" s="46"/>
      <c r="I51" s="45"/>
      <c r="J51" s="45"/>
      <c r="K51" s="45"/>
      <c r="L51" s="47"/>
    </row>
    <row r="52" spans="1:12">
      <c r="A52" s="13" t="s">
        <v>124</v>
      </c>
      <c r="B52" s="14"/>
      <c r="C52" s="26"/>
      <c r="D52" s="26"/>
      <c r="E52" s="15"/>
      <c r="F52" s="31"/>
      <c r="G52" s="15"/>
      <c r="H52" s="26"/>
      <c r="I52" s="15"/>
      <c r="J52" s="15"/>
      <c r="K52" s="15"/>
      <c r="L52" s="16"/>
    </row>
    <row r="54" spans="1:12" ht="30" customHeight="1"/>
    <row r="55" spans="1:12" ht="30" customHeight="1">
      <c r="A55" s="10" t="s">
        <v>121</v>
      </c>
      <c r="B55" s="5"/>
    </row>
    <row r="56" spans="1:12" ht="30" customHeight="1">
      <c r="A56" s="11" t="s">
        <v>122</v>
      </c>
      <c r="B56" s="5"/>
      <c r="L56" s="17"/>
    </row>
    <row r="57" spans="1:12" ht="15">
      <c r="A57" s="11" t="s">
        <v>123</v>
      </c>
      <c r="B57" s="5"/>
      <c r="L57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2765-BE00-4F01-B6C5-5309AFB07340}">
  <sheetPr>
    <pageSetUpPr fitToPage="1"/>
  </sheetPr>
  <dimension ref="A1:M35"/>
  <sheetViews>
    <sheetView tabSelected="1" topLeftCell="A2" workbookViewId="0">
      <selection activeCell="B33" sqref="B33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 t="s">
        <v>235</v>
      </c>
    </row>
    <row r="9" spans="1:13">
      <c r="A9" s="62" t="s">
        <v>4</v>
      </c>
      <c r="B9" s="50" t="s">
        <v>228</v>
      </c>
      <c r="C9" s="51" t="s">
        <v>16</v>
      </c>
      <c r="D9" s="51">
        <v>30</v>
      </c>
      <c r="E9" s="52"/>
      <c r="F9" s="52"/>
      <c r="G9" s="37"/>
      <c r="H9" s="38"/>
      <c r="I9" s="37"/>
      <c r="J9" s="37"/>
      <c r="K9" s="37"/>
      <c r="L9" s="37"/>
    </row>
    <row r="10" spans="1:13">
      <c r="A10" s="62" t="s">
        <v>5</v>
      </c>
      <c r="B10" s="50" t="s">
        <v>229</v>
      </c>
      <c r="C10" s="51" t="s">
        <v>16</v>
      </c>
      <c r="D10" s="51">
        <v>30</v>
      </c>
      <c r="E10" s="52"/>
      <c r="F10" s="52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0" t="s">
        <v>226</v>
      </c>
      <c r="C11" s="51" t="s">
        <v>16</v>
      </c>
      <c r="D11" s="51">
        <v>30</v>
      </c>
      <c r="E11" s="52"/>
      <c r="F11" s="52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0" t="s">
        <v>227</v>
      </c>
      <c r="C12" s="51" t="s">
        <v>16</v>
      </c>
      <c r="D12" s="51">
        <v>60</v>
      </c>
      <c r="E12" s="52"/>
      <c r="F12" s="52"/>
      <c r="G12" s="37"/>
      <c r="H12" s="38"/>
      <c r="I12" s="37"/>
      <c r="J12" s="37"/>
      <c r="K12" s="37"/>
      <c r="L12" s="37"/>
    </row>
    <row r="13" spans="1:13" ht="25.5">
      <c r="A13" s="62" t="s">
        <v>27</v>
      </c>
      <c r="B13" s="50" t="s">
        <v>225</v>
      </c>
      <c r="C13" s="51" t="s">
        <v>16</v>
      </c>
      <c r="D13" s="51">
        <v>60</v>
      </c>
      <c r="E13" s="52"/>
      <c r="F13" s="52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0" t="s">
        <v>230</v>
      </c>
      <c r="C14" s="51" t="s">
        <v>16</v>
      </c>
      <c r="D14" s="51">
        <v>120</v>
      </c>
      <c r="E14" s="52"/>
      <c r="F14" s="52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0" t="s">
        <v>231</v>
      </c>
      <c r="C15" s="51" t="s">
        <v>16</v>
      </c>
      <c r="D15" s="51">
        <v>40</v>
      </c>
      <c r="E15" s="52"/>
      <c r="F15" s="52"/>
      <c r="G15" s="37"/>
      <c r="H15" s="38"/>
      <c r="I15" s="37"/>
      <c r="J15" s="37"/>
      <c r="K15" s="37"/>
      <c r="L15" s="37"/>
    </row>
    <row r="16" spans="1:13" ht="25.5">
      <c r="A16" s="62" t="s">
        <v>36</v>
      </c>
      <c r="B16" s="50" t="s">
        <v>69</v>
      </c>
      <c r="C16" s="51" t="s">
        <v>29</v>
      </c>
      <c r="D16" s="51">
        <v>30</v>
      </c>
      <c r="E16" s="52"/>
      <c r="F16" s="52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0" t="s">
        <v>232</v>
      </c>
      <c r="C17" s="51" t="s">
        <v>16</v>
      </c>
      <c r="D17" s="51">
        <v>25</v>
      </c>
      <c r="E17" s="52"/>
      <c r="F17" s="52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0" t="s">
        <v>233</v>
      </c>
      <c r="C18" s="51" t="s">
        <v>29</v>
      </c>
      <c r="D18" s="51">
        <v>60</v>
      </c>
      <c r="E18" s="52"/>
      <c r="F18" s="52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0" t="s">
        <v>234</v>
      </c>
      <c r="C19" s="51" t="s">
        <v>16</v>
      </c>
      <c r="D19" s="51">
        <v>30</v>
      </c>
      <c r="E19" s="52"/>
      <c r="F19" s="52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0" t="s">
        <v>1344</v>
      </c>
      <c r="C20" s="51" t="s">
        <v>16</v>
      </c>
      <c r="D20" s="51">
        <v>50</v>
      </c>
      <c r="E20" s="52"/>
      <c r="F20" s="52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0" t="s">
        <v>1345</v>
      </c>
      <c r="C21" s="51" t="s">
        <v>16</v>
      </c>
      <c r="D21" s="51">
        <v>220</v>
      </c>
      <c r="E21" s="52"/>
      <c r="F21" s="52"/>
      <c r="G21" s="37"/>
      <c r="H21" s="38"/>
      <c r="I21" s="37"/>
      <c r="J21" s="37"/>
      <c r="K21" s="37"/>
      <c r="L21" s="37"/>
    </row>
    <row r="22" spans="1:12">
      <c r="A22" s="236" t="s">
        <v>48</v>
      </c>
      <c r="B22" s="237" t="s">
        <v>1349</v>
      </c>
      <c r="C22" s="238" t="s">
        <v>16</v>
      </c>
      <c r="D22" s="238">
        <v>10</v>
      </c>
      <c r="E22" s="52"/>
      <c r="F22" s="52"/>
      <c r="G22" s="37"/>
      <c r="H22" s="38"/>
      <c r="I22" s="37"/>
      <c r="J22" s="37"/>
      <c r="K22" s="37"/>
      <c r="L22" s="37"/>
    </row>
    <row r="23" spans="1:12" ht="25.5">
      <c r="A23" s="62" t="s">
        <v>50</v>
      </c>
      <c r="B23" s="50" t="s">
        <v>1350</v>
      </c>
      <c r="C23" s="51" t="s">
        <v>16</v>
      </c>
      <c r="D23" s="51">
        <v>250</v>
      </c>
      <c r="E23" s="52"/>
      <c r="F23" s="52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0" t="s">
        <v>1351</v>
      </c>
      <c r="C24" s="51" t="s">
        <v>16</v>
      </c>
      <c r="D24" s="51">
        <v>60</v>
      </c>
      <c r="E24" s="52"/>
      <c r="F24" s="52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0" t="s">
        <v>1352</v>
      </c>
      <c r="C25" s="51" t="s">
        <v>16</v>
      </c>
      <c r="D25" s="51">
        <v>3</v>
      </c>
      <c r="E25" s="52"/>
      <c r="F25" s="52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1220</v>
      </c>
      <c r="C26" s="51" t="s">
        <v>16</v>
      </c>
      <c r="D26" s="51">
        <v>5</v>
      </c>
      <c r="E26" s="52"/>
      <c r="F26" s="52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1221</v>
      </c>
      <c r="C27" s="51" t="s">
        <v>16</v>
      </c>
      <c r="D27" s="51">
        <v>100</v>
      </c>
      <c r="E27" s="52"/>
      <c r="F27" s="52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0" t="s">
        <v>1218</v>
      </c>
      <c r="C28" s="51" t="s">
        <v>29</v>
      </c>
      <c r="D28" s="51">
        <v>100</v>
      </c>
      <c r="E28" s="52"/>
      <c r="F28" s="52"/>
      <c r="G28" s="37"/>
      <c r="H28" s="38"/>
      <c r="I28" s="37"/>
      <c r="J28" s="37"/>
      <c r="K28" s="37"/>
      <c r="L28" s="37"/>
    </row>
    <row r="29" spans="1:12">
      <c r="A29" s="62" t="s">
        <v>62</v>
      </c>
      <c r="B29" s="50" t="s">
        <v>1219</v>
      </c>
      <c r="C29" s="51" t="s">
        <v>29</v>
      </c>
      <c r="D29" s="51">
        <v>10</v>
      </c>
      <c r="E29" s="52"/>
      <c r="F29" s="52"/>
      <c r="G29" s="37"/>
      <c r="H29" s="38"/>
      <c r="I29" s="37"/>
      <c r="J29" s="37"/>
      <c r="K29" s="37"/>
      <c r="L29" s="37"/>
    </row>
    <row r="30" spans="1:12">
      <c r="A30" s="236" t="s">
        <v>64</v>
      </c>
      <c r="B30" s="237" t="s">
        <v>1217</v>
      </c>
      <c r="C30" s="238" t="s">
        <v>29</v>
      </c>
      <c r="D30" s="238">
        <v>30</v>
      </c>
      <c r="E30" s="52"/>
      <c r="F30" s="52"/>
      <c r="G30" s="37"/>
      <c r="H30" s="38"/>
      <c r="I30" s="37"/>
      <c r="J30" s="37"/>
      <c r="K30" s="37"/>
      <c r="L30" s="37"/>
    </row>
    <row r="31" spans="1:12" ht="30" customHeight="1">
      <c r="A31" s="9" t="s">
        <v>124</v>
      </c>
      <c r="B31" s="7"/>
      <c r="C31" s="25"/>
      <c r="D31" s="25"/>
      <c r="E31" s="12"/>
      <c r="F31" s="63"/>
      <c r="G31" s="12"/>
      <c r="H31" s="25"/>
      <c r="I31" s="12"/>
      <c r="J31" s="12"/>
      <c r="K31" s="12"/>
      <c r="L31" s="12"/>
    </row>
    <row r="32" spans="1:12" ht="30" customHeight="1">
      <c r="A32" s="27"/>
      <c r="B32" s="61"/>
      <c r="E32"/>
      <c r="F32" s="28"/>
      <c r="H32" s="24"/>
    </row>
    <row r="33" spans="1:12" ht="30" customHeight="1">
      <c r="A33" s="10" t="s">
        <v>121</v>
      </c>
      <c r="B33" s="5"/>
    </row>
    <row r="34" spans="1:12" ht="30" customHeight="1">
      <c r="A34" s="11" t="s">
        <v>122</v>
      </c>
      <c r="B34" s="5"/>
      <c r="L34" s="17"/>
    </row>
    <row r="35" spans="1:12" ht="15">
      <c r="A35" s="11" t="s">
        <v>123</v>
      </c>
      <c r="B35" s="5"/>
      <c r="L35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7DF82-A134-42AF-9373-0D93C9F21DD1}">
  <sheetPr>
    <pageSetUpPr fitToPage="1"/>
  </sheetPr>
  <dimension ref="A1:M40"/>
  <sheetViews>
    <sheetView topLeftCell="A2" workbookViewId="0">
      <selection activeCell="E9" sqref="E9:F37"/>
    </sheetView>
  </sheetViews>
  <sheetFormatPr defaultRowHeight="14.25"/>
  <cols>
    <col min="1" max="1" width="14.125" customWidth="1"/>
    <col min="2" max="2" width="49.625" style="6" customWidth="1"/>
    <col min="3" max="4" width="8.87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236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0" t="s">
        <v>237</v>
      </c>
      <c r="C9" s="51" t="s">
        <v>29</v>
      </c>
      <c r="D9" s="51">
        <v>1000</v>
      </c>
      <c r="E9" s="52"/>
      <c r="F9" s="52"/>
      <c r="G9" s="37"/>
      <c r="H9" s="38"/>
      <c r="I9" s="37"/>
      <c r="J9" s="37"/>
      <c r="K9" s="37"/>
      <c r="L9" s="39"/>
    </row>
    <row r="10" spans="1:13" ht="63.75">
      <c r="A10" s="49" t="s">
        <v>5</v>
      </c>
      <c r="B10" s="50" t="s">
        <v>238</v>
      </c>
      <c r="C10" s="51" t="s">
        <v>29</v>
      </c>
      <c r="D10" s="51">
        <v>3</v>
      </c>
      <c r="E10" s="52"/>
      <c r="F10" s="52"/>
      <c r="G10" s="37"/>
      <c r="H10" s="38"/>
      <c r="I10" s="37"/>
      <c r="J10" s="37"/>
      <c r="K10" s="37"/>
      <c r="L10" s="39"/>
    </row>
    <row r="11" spans="1:13" ht="51">
      <c r="A11" s="49" t="s">
        <v>6</v>
      </c>
      <c r="B11" s="50" t="s">
        <v>239</v>
      </c>
      <c r="C11" s="51" t="s">
        <v>29</v>
      </c>
      <c r="D11" s="51">
        <v>50</v>
      </c>
      <c r="E11" s="52"/>
      <c r="F11" s="52"/>
      <c r="G11" s="37"/>
      <c r="H11" s="38"/>
      <c r="I11" s="37"/>
      <c r="J11" s="37"/>
      <c r="K11" s="37"/>
      <c r="L11" s="39"/>
    </row>
    <row r="12" spans="1:13" ht="25.5">
      <c r="A12" s="49" t="s">
        <v>26</v>
      </c>
      <c r="B12" s="50" t="s">
        <v>262</v>
      </c>
      <c r="C12" s="51" t="s">
        <v>29</v>
      </c>
      <c r="D12" s="64">
        <v>20000</v>
      </c>
      <c r="E12" s="52"/>
      <c r="F12" s="52"/>
      <c r="G12" s="37"/>
      <c r="H12" s="38"/>
      <c r="I12" s="37"/>
      <c r="J12" s="37"/>
      <c r="K12" s="37"/>
      <c r="L12" s="39"/>
    </row>
    <row r="13" spans="1:13" ht="63.75">
      <c r="A13" s="49" t="s">
        <v>27</v>
      </c>
      <c r="B13" s="50" t="s">
        <v>240</v>
      </c>
      <c r="C13" s="51" t="s">
        <v>29</v>
      </c>
      <c r="D13" s="51">
        <v>600</v>
      </c>
      <c r="E13" s="52"/>
      <c r="F13" s="52"/>
      <c r="G13" s="37"/>
      <c r="H13" s="38"/>
      <c r="I13" s="37"/>
      <c r="J13" s="37"/>
      <c r="K13" s="37"/>
      <c r="L13" s="39"/>
    </row>
    <row r="14" spans="1:13" ht="63.75">
      <c r="A14" s="49" t="s">
        <v>32</v>
      </c>
      <c r="B14" s="50" t="s">
        <v>241</v>
      </c>
      <c r="C14" s="51" t="s">
        <v>29</v>
      </c>
      <c r="D14" s="51">
        <v>350</v>
      </c>
      <c r="E14" s="52"/>
      <c r="F14" s="52"/>
      <c r="G14" s="37"/>
      <c r="H14" s="38"/>
      <c r="I14" s="37"/>
      <c r="J14" s="37"/>
      <c r="K14" s="37"/>
      <c r="L14" s="39"/>
    </row>
    <row r="15" spans="1:13" ht="63.75">
      <c r="A15" s="49" t="s">
        <v>34</v>
      </c>
      <c r="B15" s="50" t="s">
        <v>242</v>
      </c>
      <c r="C15" s="51" t="s">
        <v>29</v>
      </c>
      <c r="D15" s="51">
        <v>400</v>
      </c>
      <c r="E15" s="52"/>
      <c r="F15" s="52"/>
      <c r="G15" s="37"/>
      <c r="H15" s="38"/>
      <c r="I15" s="37"/>
      <c r="J15" s="37"/>
      <c r="K15" s="37"/>
      <c r="L15" s="39"/>
    </row>
    <row r="16" spans="1:13" ht="51">
      <c r="A16" s="49" t="s">
        <v>36</v>
      </c>
      <c r="B16" s="50" t="s">
        <v>243</v>
      </c>
      <c r="C16" s="51" t="s">
        <v>29</v>
      </c>
      <c r="D16" s="51">
        <v>5</v>
      </c>
      <c r="E16" s="52"/>
      <c r="F16" s="52"/>
      <c r="G16" s="37"/>
      <c r="H16" s="38"/>
      <c r="I16" s="37"/>
      <c r="J16" s="37"/>
      <c r="K16" s="37"/>
      <c r="L16" s="39"/>
    </row>
    <row r="17" spans="1:12" ht="63.75">
      <c r="A17" s="49" t="s">
        <v>38</v>
      </c>
      <c r="B17" s="50" t="s">
        <v>244</v>
      </c>
      <c r="C17" s="51" t="s">
        <v>29</v>
      </c>
      <c r="D17" s="51">
        <v>90</v>
      </c>
      <c r="E17" s="52"/>
      <c r="F17" s="52"/>
      <c r="G17" s="37"/>
      <c r="H17" s="38"/>
      <c r="I17" s="37"/>
      <c r="J17" s="37"/>
      <c r="K17" s="37"/>
      <c r="L17" s="39"/>
    </row>
    <row r="18" spans="1:12" ht="76.5">
      <c r="A18" s="49" t="s">
        <v>40</v>
      </c>
      <c r="B18" s="50" t="s">
        <v>245</v>
      </c>
      <c r="C18" s="51" t="s">
        <v>29</v>
      </c>
      <c r="D18" s="51">
        <v>400</v>
      </c>
      <c r="E18" s="52"/>
      <c r="F18" s="52"/>
      <c r="G18" s="37"/>
      <c r="H18" s="38"/>
      <c r="I18" s="37"/>
      <c r="J18" s="37"/>
      <c r="K18" s="37"/>
      <c r="L18" s="39"/>
    </row>
    <row r="19" spans="1:12" ht="63.75">
      <c r="A19" s="49" t="s">
        <v>42</v>
      </c>
      <c r="B19" s="50" t="s">
        <v>246</v>
      </c>
      <c r="C19" s="51" t="s">
        <v>29</v>
      </c>
      <c r="D19" s="51">
        <v>360</v>
      </c>
      <c r="E19" s="52"/>
      <c r="F19" s="52"/>
      <c r="G19" s="37"/>
      <c r="H19" s="38"/>
      <c r="I19" s="37"/>
      <c r="J19" s="37"/>
      <c r="K19" s="37"/>
      <c r="L19" s="39"/>
    </row>
    <row r="20" spans="1:12" ht="63.75">
      <c r="A20" s="49" t="s">
        <v>45</v>
      </c>
      <c r="B20" s="50" t="s">
        <v>247</v>
      </c>
      <c r="C20" s="51" t="s">
        <v>29</v>
      </c>
      <c r="D20" s="51">
        <v>40</v>
      </c>
      <c r="E20" s="52"/>
      <c r="F20" s="52"/>
      <c r="G20" s="37"/>
      <c r="H20" s="38"/>
      <c r="I20" s="37"/>
      <c r="J20" s="37"/>
      <c r="K20" s="37"/>
      <c r="L20" s="39"/>
    </row>
    <row r="21" spans="1:12" ht="76.5">
      <c r="A21" s="49" t="s">
        <v>47</v>
      </c>
      <c r="B21" s="50" t="s">
        <v>248</v>
      </c>
      <c r="C21" s="51" t="s">
        <v>29</v>
      </c>
      <c r="D21" s="51">
        <v>200</v>
      </c>
      <c r="E21" s="52"/>
      <c r="F21" s="52"/>
      <c r="G21" s="37"/>
      <c r="H21" s="38"/>
      <c r="I21" s="37"/>
      <c r="J21" s="37"/>
      <c r="K21" s="37"/>
      <c r="L21" s="39"/>
    </row>
    <row r="22" spans="1:12" ht="51">
      <c r="A22" s="49" t="s">
        <v>48</v>
      </c>
      <c r="B22" s="50" t="s">
        <v>249</v>
      </c>
      <c r="C22" s="51" t="s">
        <v>29</v>
      </c>
      <c r="D22" s="51">
        <v>360</v>
      </c>
      <c r="E22" s="52"/>
      <c r="F22" s="52"/>
      <c r="G22" s="37"/>
      <c r="H22" s="38"/>
      <c r="I22" s="37"/>
      <c r="J22" s="37"/>
      <c r="K22" s="37"/>
      <c r="L22" s="39"/>
    </row>
    <row r="23" spans="1:12" ht="51">
      <c r="A23" s="49" t="s">
        <v>50</v>
      </c>
      <c r="B23" s="50" t="s">
        <v>250</v>
      </c>
      <c r="C23" s="51" t="s">
        <v>29</v>
      </c>
      <c r="D23" s="64">
        <v>900</v>
      </c>
      <c r="E23" s="52"/>
      <c r="F23" s="52"/>
      <c r="G23" s="37"/>
      <c r="H23" s="38"/>
      <c r="I23" s="37"/>
      <c r="J23" s="37"/>
      <c r="K23" s="37"/>
      <c r="L23" s="39"/>
    </row>
    <row r="24" spans="1:12" ht="51">
      <c r="A24" s="49" t="s">
        <v>52</v>
      </c>
      <c r="B24" s="50" t="s">
        <v>251</v>
      </c>
      <c r="C24" s="51" t="s">
        <v>29</v>
      </c>
      <c r="D24" s="51">
        <v>48</v>
      </c>
      <c r="E24" s="52"/>
      <c r="F24" s="52"/>
      <c r="G24" s="37"/>
      <c r="H24" s="38"/>
      <c r="I24" s="37"/>
      <c r="J24" s="37"/>
      <c r="K24" s="37"/>
      <c r="L24" s="39"/>
    </row>
    <row r="25" spans="1:12" ht="63.75">
      <c r="A25" s="49" t="s">
        <v>54</v>
      </c>
      <c r="B25" s="50" t="s">
        <v>252</v>
      </c>
      <c r="C25" s="51" t="s">
        <v>29</v>
      </c>
      <c r="D25" s="51">
        <v>30</v>
      </c>
      <c r="E25" s="52"/>
      <c r="F25" s="52"/>
      <c r="G25" s="37"/>
      <c r="H25" s="38"/>
      <c r="I25" s="37"/>
      <c r="J25" s="37"/>
      <c r="K25" s="37"/>
      <c r="L25" s="39"/>
    </row>
    <row r="26" spans="1:12" ht="63.75">
      <c r="A26" s="49" t="s">
        <v>56</v>
      </c>
      <c r="B26" s="50" t="s">
        <v>253</v>
      </c>
      <c r="C26" s="51" t="s">
        <v>29</v>
      </c>
      <c r="D26" s="51">
        <v>20</v>
      </c>
      <c r="E26" s="52"/>
      <c r="F26" s="52"/>
      <c r="G26" s="37"/>
      <c r="H26" s="38"/>
      <c r="I26" s="37"/>
      <c r="J26" s="37"/>
      <c r="K26" s="37"/>
      <c r="L26" s="39"/>
    </row>
    <row r="27" spans="1:12" ht="63.75">
      <c r="A27" s="49" t="s">
        <v>58</v>
      </c>
      <c r="B27" s="50" t="s">
        <v>254</v>
      </c>
      <c r="C27" s="51" t="s">
        <v>29</v>
      </c>
      <c r="D27" s="51">
        <v>30</v>
      </c>
      <c r="E27" s="52"/>
      <c r="F27" s="52"/>
      <c r="G27" s="37"/>
      <c r="H27" s="38"/>
      <c r="I27" s="37"/>
      <c r="J27" s="37"/>
      <c r="K27" s="37"/>
      <c r="L27" s="39"/>
    </row>
    <row r="28" spans="1:12" ht="63.75">
      <c r="A28" s="49" t="s">
        <v>60</v>
      </c>
      <c r="B28" s="50" t="s">
        <v>255</v>
      </c>
      <c r="C28" s="51" t="s">
        <v>29</v>
      </c>
      <c r="D28" s="51">
        <v>500</v>
      </c>
      <c r="E28" s="52"/>
      <c r="F28" s="52"/>
      <c r="G28" s="37"/>
      <c r="H28" s="38"/>
      <c r="I28" s="37"/>
      <c r="J28" s="37"/>
      <c r="K28" s="37"/>
      <c r="L28" s="39"/>
    </row>
    <row r="29" spans="1:12" ht="63.75">
      <c r="A29" s="49" t="s">
        <v>62</v>
      </c>
      <c r="B29" s="50" t="s">
        <v>256</v>
      </c>
      <c r="C29" s="51" t="s">
        <v>29</v>
      </c>
      <c r="D29" s="51">
        <v>300</v>
      </c>
      <c r="E29" s="52"/>
      <c r="F29" s="52"/>
      <c r="G29" s="37"/>
      <c r="H29" s="38"/>
      <c r="I29" s="37"/>
      <c r="J29" s="37"/>
      <c r="K29" s="37"/>
      <c r="L29" s="39"/>
    </row>
    <row r="30" spans="1:12" ht="63.75">
      <c r="A30" s="49" t="s">
        <v>64</v>
      </c>
      <c r="B30" s="50" t="s">
        <v>257</v>
      </c>
      <c r="C30" s="51" t="s">
        <v>29</v>
      </c>
      <c r="D30" s="51">
        <v>10</v>
      </c>
      <c r="E30" s="52"/>
      <c r="F30" s="52"/>
      <c r="G30" s="37"/>
      <c r="H30" s="38"/>
      <c r="I30" s="37"/>
      <c r="J30" s="37"/>
      <c r="K30" s="37"/>
      <c r="L30" s="39"/>
    </row>
    <row r="31" spans="1:12" ht="63.75">
      <c r="A31" s="49" t="s">
        <v>66</v>
      </c>
      <c r="B31" s="50" t="s">
        <v>258</v>
      </c>
      <c r="C31" s="51" t="s">
        <v>29</v>
      </c>
      <c r="D31" s="51">
        <v>150</v>
      </c>
      <c r="E31" s="52"/>
      <c r="F31" s="52"/>
      <c r="G31" s="37"/>
      <c r="H31" s="38"/>
      <c r="I31" s="37"/>
      <c r="J31" s="37"/>
      <c r="K31" s="37"/>
      <c r="L31" s="39"/>
    </row>
    <row r="32" spans="1:12" ht="63.75">
      <c r="A32" s="49" t="s">
        <v>68</v>
      </c>
      <c r="B32" s="50" t="s">
        <v>259</v>
      </c>
      <c r="C32" s="51" t="s">
        <v>29</v>
      </c>
      <c r="D32" s="51">
        <v>280</v>
      </c>
      <c r="E32" s="52"/>
      <c r="F32" s="52"/>
      <c r="G32" s="37"/>
      <c r="H32" s="38"/>
      <c r="I32" s="37"/>
      <c r="J32" s="37"/>
      <c r="K32" s="37"/>
      <c r="L32" s="39"/>
    </row>
    <row r="33" spans="1:12" ht="63.75">
      <c r="A33" s="49" t="s">
        <v>70</v>
      </c>
      <c r="B33" s="50" t="s">
        <v>260</v>
      </c>
      <c r="C33" s="51" t="s">
        <v>29</v>
      </c>
      <c r="D33" s="51">
        <v>440</v>
      </c>
      <c r="E33" s="52"/>
      <c r="F33" s="52"/>
      <c r="G33" s="37"/>
      <c r="H33" s="38"/>
      <c r="I33" s="37"/>
      <c r="J33" s="37"/>
      <c r="K33" s="37"/>
      <c r="L33" s="39"/>
    </row>
    <row r="34" spans="1:12" ht="76.5">
      <c r="A34" s="49" t="s">
        <v>72</v>
      </c>
      <c r="B34" s="50" t="s">
        <v>261</v>
      </c>
      <c r="C34" s="51" t="s">
        <v>29</v>
      </c>
      <c r="D34" s="51">
        <v>300</v>
      </c>
      <c r="E34" s="52"/>
      <c r="F34" s="52"/>
      <c r="G34" s="37"/>
      <c r="H34" s="38"/>
      <c r="I34" s="37"/>
      <c r="J34" s="37"/>
      <c r="K34" s="37"/>
      <c r="L34" s="39"/>
    </row>
    <row r="35" spans="1:12">
      <c r="A35" s="13" t="s">
        <v>124</v>
      </c>
      <c r="B35" s="14"/>
      <c r="C35" s="26"/>
      <c r="D35" s="26"/>
      <c r="E35" s="29"/>
      <c r="F35" s="65"/>
      <c r="G35" s="15"/>
      <c r="H35" s="30"/>
      <c r="I35" s="15"/>
      <c r="J35" s="15"/>
      <c r="K35" s="15"/>
      <c r="L35" s="16"/>
    </row>
    <row r="37" spans="1:12" ht="30" customHeight="1"/>
    <row r="38" spans="1:12" ht="30" customHeight="1">
      <c r="A38" s="10" t="s">
        <v>121</v>
      </c>
      <c r="B38" s="5"/>
    </row>
    <row r="39" spans="1:12" ht="30" customHeight="1">
      <c r="A39" s="11" t="s">
        <v>122</v>
      </c>
      <c r="B39" s="5"/>
      <c r="L39" s="17"/>
    </row>
    <row r="40" spans="1:12" ht="15">
      <c r="A40" s="11" t="s">
        <v>123</v>
      </c>
      <c r="B40" s="5"/>
      <c r="L40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88F1-73ED-4C22-B746-DEA713785E60}">
  <sheetPr>
    <pageSetUpPr fitToPage="1"/>
  </sheetPr>
  <dimension ref="A1:M60"/>
  <sheetViews>
    <sheetView topLeftCell="A3" workbookViewId="0">
      <selection activeCell="E9" sqref="E9:F1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263</v>
      </c>
      <c r="C9" s="35" t="s">
        <v>29</v>
      </c>
      <c r="D9" s="66">
        <v>30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264</v>
      </c>
      <c r="C10" s="35" t="s">
        <v>29</v>
      </c>
      <c r="D10" s="66">
        <v>25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265</v>
      </c>
      <c r="C11" s="35" t="s">
        <v>29</v>
      </c>
      <c r="D11" s="66">
        <v>10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266</v>
      </c>
      <c r="C12" s="35" t="s">
        <v>29</v>
      </c>
      <c r="D12" s="66">
        <v>4</v>
      </c>
      <c r="E12" s="36"/>
      <c r="F12" s="36"/>
      <c r="G12" s="37"/>
      <c r="H12" s="38"/>
      <c r="I12" s="37"/>
      <c r="J12" s="37"/>
      <c r="K12" s="37"/>
      <c r="L12" s="39"/>
    </row>
    <row r="13" spans="1:13" ht="25.5">
      <c r="A13" s="33" t="s">
        <v>27</v>
      </c>
      <c r="B13" s="34" t="s">
        <v>267</v>
      </c>
      <c r="C13" s="35" t="s">
        <v>29</v>
      </c>
      <c r="D13" s="66">
        <v>40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268</v>
      </c>
      <c r="C14" s="35" t="s">
        <v>29</v>
      </c>
      <c r="D14" s="66">
        <v>20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269</v>
      </c>
      <c r="C15" s="35" t="s">
        <v>29</v>
      </c>
      <c r="D15" s="66">
        <v>20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270</v>
      </c>
      <c r="C16" s="35" t="s">
        <v>29</v>
      </c>
      <c r="D16" s="66">
        <v>10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271</v>
      </c>
      <c r="C17" s="35" t="s">
        <v>29</v>
      </c>
      <c r="D17" s="66">
        <v>8</v>
      </c>
      <c r="E17" s="36"/>
      <c r="F17" s="36"/>
      <c r="G17" s="37"/>
      <c r="H17" s="38"/>
      <c r="I17" s="37"/>
      <c r="J17" s="37"/>
      <c r="K17" s="37"/>
      <c r="L17" s="39"/>
    </row>
    <row r="18" spans="1:12" ht="25.5">
      <c r="A18" s="33" t="s">
        <v>40</v>
      </c>
      <c r="B18" s="34" t="s">
        <v>1335</v>
      </c>
      <c r="C18" s="135" t="s">
        <v>29</v>
      </c>
      <c r="D18" s="35">
        <v>10</v>
      </c>
      <c r="E18" s="116"/>
      <c r="F18" s="36"/>
      <c r="G18" s="37"/>
      <c r="H18" s="38"/>
      <c r="I18" s="37"/>
      <c r="J18" s="37"/>
      <c r="K18" s="37"/>
      <c r="L18" s="39"/>
    </row>
    <row r="19" spans="1:12">
      <c r="A19" s="13" t="s">
        <v>124</v>
      </c>
      <c r="B19" s="14"/>
      <c r="C19" s="26"/>
      <c r="D19" s="26"/>
      <c r="E19" s="15"/>
      <c r="F19" s="31"/>
      <c r="G19" s="15"/>
      <c r="H19" s="26"/>
      <c r="I19" s="15"/>
      <c r="J19" s="15"/>
      <c r="K19" s="15"/>
      <c r="L19" s="16"/>
    </row>
    <row r="22" spans="1:12" ht="30">
      <c r="A22" s="10" t="s">
        <v>121</v>
      </c>
      <c r="B22" s="5"/>
    </row>
    <row r="23" spans="1:12" ht="15">
      <c r="A23" s="11" t="s">
        <v>122</v>
      </c>
      <c r="B23" s="5"/>
      <c r="L23" s="17"/>
    </row>
    <row r="24" spans="1:12" ht="15">
      <c r="A24" s="11" t="s">
        <v>123</v>
      </c>
      <c r="B24" s="5"/>
      <c r="L24" s="32" t="s">
        <v>125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633D-30B4-420B-9A9C-BAA1A5A280CD}">
  <sheetPr>
    <pageSetUpPr fitToPage="1"/>
  </sheetPr>
  <dimension ref="A1:M59"/>
  <sheetViews>
    <sheetView workbookViewId="0">
      <selection activeCell="E9" sqref="E9:F1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272</v>
      </c>
      <c r="C9" s="35" t="s">
        <v>29</v>
      </c>
      <c r="D9" s="66">
        <v>5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273</v>
      </c>
      <c r="C10" s="35" t="s">
        <v>29</v>
      </c>
      <c r="D10" s="66">
        <v>3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274</v>
      </c>
      <c r="C11" s="35" t="s">
        <v>29</v>
      </c>
      <c r="D11" s="66">
        <v>35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275</v>
      </c>
      <c r="C12" s="35" t="s">
        <v>29</v>
      </c>
      <c r="D12" s="66">
        <v>4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276</v>
      </c>
      <c r="C13" s="35" t="s">
        <v>29</v>
      </c>
      <c r="D13" s="66">
        <v>4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13" t="s">
        <v>124</v>
      </c>
      <c r="B14" s="14"/>
      <c r="C14" s="26"/>
      <c r="D14" s="26"/>
      <c r="E14" s="15"/>
      <c r="F14" s="31"/>
      <c r="G14" s="15"/>
      <c r="H14" s="26"/>
      <c r="I14" s="15"/>
      <c r="J14" s="15"/>
      <c r="K14" s="15"/>
      <c r="L14" s="16"/>
    </row>
    <row r="17" spans="1:12" ht="30">
      <c r="A17" s="10" t="s">
        <v>121</v>
      </c>
      <c r="B17" s="5"/>
    </row>
    <row r="18" spans="1:12" ht="15">
      <c r="A18" s="11" t="s">
        <v>122</v>
      </c>
      <c r="B18" s="5"/>
      <c r="L18" s="17"/>
    </row>
    <row r="19" spans="1:12" ht="15">
      <c r="A19" s="11" t="s">
        <v>123</v>
      </c>
      <c r="B19" s="5"/>
      <c r="L19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F4C6-3EE3-4E90-9EDD-DB9BA78B9CB4}">
  <sheetPr>
    <pageSetUpPr fitToPage="1"/>
  </sheetPr>
  <dimension ref="A1:M59"/>
  <sheetViews>
    <sheetView workbookViewId="0">
      <selection activeCell="H9" sqref="H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285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3" t="s">
        <v>4</v>
      </c>
      <c r="B9" s="34" t="s">
        <v>282</v>
      </c>
      <c r="C9" s="35" t="s">
        <v>29</v>
      </c>
      <c r="D9" s="66">
        <v>20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277</v>
      </c>
      <c r="C10" s="35" t="s">
        <v>29</v>
      </c>
      <c r="D10" s="66">
        <v>30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278</v>
      </c>
      <c r="C11" s="35" t="s">
        <v>29</v>
      </c>
      <c r="D11" s="66">
        <v>90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279</v>
      </c>
      <c r="C12" s="35" t="s">
        <v>29</v>
      </c>
      <c r="D12" s="66">
        <v>40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280</v>
      </c>
      <c r="C13" s="35" t="s">
        <v>112</v>
      </c>
      <c r="D13" s="66">
        <v>90</v>
      </c>
      <c r="E13" s="36"/>
      <c r="F13" s="36"/>
      <c r="G13" s="37"/>
      <c r="H13" s="38"/>
      <c r="I13" s="37"/>
      <c r="J13" s="37"/>
      <c r="K13" s="37"/>
      <c r="L13" s="39"/>
    </row>
    <row r="14" spans="1:13" ht="25.5">
      <c r="A14" s="33" t="s">
        <v>32</v>
      </c>
      <c r="B14" s="34" t="s">
        <v>281</v>
      </c>
      <c r="C14" s="35" t="s">
        <v>112</v>
      </c>
      <c r="D14" s="66">
        <v>40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13" t="s">
        <v>124</v>
      </c>
      <c r="B15" s="14"/>
      <c r="C15" s="26"/>
      <c r="D15" s="26"/>
      <c r="E15" s="15"/>
      <c r="F15" s="31"/>
      <c r="G15" s="15"/>
      <c r="H15" s="26"/>
      <c r="I15" s="15"/>
      <c r="J15" s="15"/>
      <c r="K15" s="15"/>
      <c r="L15" s="16"/>
    </row>
    <row r="18" spans="1:12" ht="30">
      <c r="A18" s="10" t="s">
        <v>121</v>
      </c>
      <c r="B18" s="5"/>
    </row>
    <row r="19" spans="1:12" ht="15">
      <c r="A19" s="11" t="s">
        <v>122</v>
      </c>
      <c r="B19" s="5"/>
      <c r="L19" s="17"/>
    </row>
    <row r="20" spans="1:12" ht="15">
      <c r="A20" s="11" t="s">
        <v>123</v>
      </c>
      <c r="B20" s="5"/>
      <c r="L20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71488-E7DF-4129-BA0E-43D08C80C1F2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286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287</v>
      </c>
      <c r="C9" s="51" t="s">
        <v>29</v>
      </c>
      <c r="D9" s="51">
        <v>4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6B283-6942-4908-A0B1-92CE24CC262C}">
  <sheetPr>
    <pageSetUpPr fitToPage="1"/>
  </sheetPr>
  <dimension ref="A1:M53"/>
  <sheetViews>
    <sheetView topLeftCell="A6" workbookViewId="0">
      <selection activeCell="A9" sqref="A9:B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288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2" t="s">
        <v>4</v>
      </c>
      <c r="B9" s="58" t="s">
        <v>289</v>
      </c>
      <c r="C9" s="35" t="s">
        <v>29</v>
      </c>
      <c r="D9" s="66">
        <v>350</v>
      </c>
      <c r="E9" s="36"/>
      <c r="F9" s="36"/>
      <c r="G9" s="37"/>
      <c r="H9" s="38"/>
      <c r="I9" s="37"/>
      <c r="J9" s="37"/>
      <c r="K9" s="37"/>
      <c r="L9" s="37"/>
    </row>
    <row r="10" spans="1:13" ht="25.5">
      <c r="A10" s="62" t="s">
        <v>5</v>
      </c>
      <c r="B10" s="58" t="s">
        <v>290</v>
      </c>
      <c r="C10" s="35" t="s">
        <v>29</v>
      </c>
      <c r="D10" s="66">
        <v>30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291</v>
      </c>
      <c r="C11" s="35" t="s">
        <v>108</v>
      </c>
      <c r="D11" s="66">
        <v>30</v>
      </c>
      <c r="E11" s="36"/>
      <c r="F11" s="36"/>
      <c r="G11" s="37"/>
      <c r="H11" s="38"/>
      <c r="I11" s="37"/>
      <c r="J11" s="37"/>
      <c r="K11" s="37"/>
      <c r="L11" s="37"/>
    </row>
    <row r="12" spans="1:13" ht="25.5">
      <c r="A12" s="62" t="s">
        <v>26</v>
      </c>
      <c r="B12" s="58" t="s">
        <v>292</v>
      </c>
      <c r="C12" s="35" t="s">
        <v>29</v>
      </c>
      <c r="D12" s="66">
        <v>8</v>
      </c>
      <c r="E12" s="36"/>
      <c r="F12" s="36"/>
      <c r="G12" s="37"/>
      <c r="H12" s="38"/>
      <c r="I12" s="37"/>
      <c r="J12" s="37"/>
      <c r="K12" s="37"/>
      <c r="L12" s="37"/>
    </row>
    <row r="13" spans="1:13" ht="25.5">
      <c r="A13" s="62" t="s">
        <v>27</v>
      </c>
      <c r="B13" s="58" t="s">
        <v>293</v>
      </c>
      <c r="C13" s="35" t="s">
        <v>29</v>
      </c>
      <c r="D13" s="66">
        <v>8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294</v>
      </c>
      <c r="C14" s="35" t="s">
        <v>29</v>
      </c>
      <c r="D14" s="66">
        <v>30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295</v>
      </c>
      <c r="C15" s="35" t="s">
        <v>29</v>
      </c>
      <c r="D15" s="66">
        <v>10</v>
      </c>
      <c r="E15" s="36"/>
      <c r="F15" s="36"/>
      <c r="G15" s="37"/>
      <c r="H15" s="38"/>
      <c r="I15" s="37"/>
      <c r="J15" s="37"/>
      <c r="K15" s="37"/>
      <c r="L15" s="37"/>
    </row>
    <row r="16" spans="1:13" ht="25.5">
      <c r="A16" s="62" t="s">
        <v>36</v>
      </c>
      <c r="B16" s="58" t="s">
        <v>296</v>
      </c>
      <c r="C16" s="35" t="s">
        <v>29</v>
      </c>
      <c r="D16" s="66">
        <v>5</v>
      </c>
      <c r="E16" s="36"/>
      <c r="F16" s="36"/>
      <c r="G16" s="37"/>
      <c r="H16" s="38"/>
      <c r="I16" s="37"/>
      <c r="J16" s="37"/>
      <c r="K16" s="37"/>
      <c r="L16" s="37"/>
    </row>
    <row r="17" spans="1:12" ht="25.5">
      <c r="A17" s="62" t="s">
        <v>38</v>
      </c>
      <c r="B17" s="58" t="s">
        <v>302</v>
      </c>
      <c r="C17" s="35" t="s">
        <v>108</v>
      </c>
      <c r="D17" s="66">
        <v>30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297</v>
      </c>
      <c r="C18" s="35" t="s">
        <v>29</v>
      </c>
      <c r="D18" s="66">
        <v>150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298</v>
      </c>
      <c r="C19" s="35" t="s">
        <v>29</v>
      </c>
      <c r="D19" s="66">
        <v>450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299</v>
      </c>
      <c r="C20" s="35" t="s">
        <v>29</v>
      </c>
      <c r="D20" s="35">
        <v>18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300</v>
      </c>
      <c r="C21" s="35" t="s">
        <v>29</v>
      </c>
      <c r="D21" s="35">
        <v>10</v>
      </c>
      <c r="E21" s="36"/>
      <c r="F21" s="36"/>
      <c r="G21" s="37"/>
      <c r="H21" s="38"/>
      <c r="I21" s="37"/>
      <c r="J21" s="37"/>
      <c r="K21" s="37"/>
      <c r="L21" s="37"/>
    </row>
    <row r="22" spans="1:12" ht="25.5">
      <c r="A22" s="62" t="s">
        <v>48</v>
      </c>
      <c r="B22" s="58" t="s">
        <v>301</v>
      </c>
      <c r="C22" s="35" t="s">
        <v>29</v>
      </c>
      <c r="D22" s="35">
        <v>50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9" t="s">
        <v>124</v>
      </c>
      <c r="B23" s="7"/>
      <c r="C23" s="25"/>
      <c r="D23" s="25"/>
      <c r="E23" s="12"/>
      <c r="F23" s="63"/>
      <c r="G23" s="12"/>
      <c r="H23" s="25"/>
      <c r="I23" s="12"/>
      <c r="J23" s="12"/>
      <c r="K23" s="12"/>
      <c r="L23" s="12"/>
    </row>
    <row r="24" spans="1:12">
      <c r="A24" s="27"/>
      <c r="B24" s="61"/>
      <c r="E24"/>
      <c r="F24" s="28"/>
      <c r="H24" s="24"/>
    </row>
    <row r="25" spans="1:12" ht="30">
      <c r="A25" s="10" t="s">
        <v>121</v>
      </c>
      <c r="B25" s="5"/>
    </row>
    <row r="26" spans="1:12" ht="15">
      <c r="A26" s="11" t="s">
        <v>122</v>
      </c>
      <c r="B26" s="5"/>
      <c r="L26" s="17"/>
    </row>
    <row r="27" spans="1:12" ht="15">
      <c r="A27" s="11" t="s">
        <v>123</v>
      </c>
      <c r="B27" s="5"/>
      <c r="L27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AD150-C208-4D28-BA4B-3065C7D7C2B2}">
  <sheetPr>
    <pageSetUpPr fitToPage="1"/>
  </sheetPr>
  <dimension ref="A1:M59"/>
  <sheetViews>
    <sheetView topLeftCell="A2" workbookViewId="0">
      <selection activeCell="E9" sqref="E9:F3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303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304</v>
      </c>
      <c r="C9" s="35" t="s">
        <v>29</v>
      </c>
      <c r="D9" s="66">
        <v>10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305</v>
      </c>
      <c r="C10" s="35" t="s">
        <v>29</v>
      </c>
      <c r="D10" s="66">
        <v>10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306</v>
      </c>
      <c r="C11" s="35" t="s">
        <v>29</v>
      </c>
      <c r="D11" s="66">
        <v>10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307</v>
      </c>
      <c r="C12" s="35" t="s">
        <v>29</v>
      </c>
      <c r="D12" s="66">
        <v>80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308</v>
      </c>
      <c r="C13" s="35" t="s">
        <v>16</v>
      </c>
      <c r="D13" s="66">
        <v>60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309</v>
      </c>
      <c r="C14" s="35" t="s">
        <v>29</v>
      </c>
      <c r="D14" s="66">
        <v>150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310</v>
      </c>
      <c r="C15" s="35" t="s">
        <v>29</v>
      </c>
      <c r="D15" s="66">
        <v>40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311</v>
      </c>
      <c r="C16" s="35" t="s">
        <v>29</v>
      </c>
      <c r="D16" s="66">
        <v>220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312</v>
      </c>
      <c r="C17" s="35" t="s">
        <v>29</v>
      </c>
      <c r="D17" s="66">
        <v>10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34" t="s">
        <v>313</v>
      </c>
      <c r="C18" s="35" t="s">
        <v>16</v>
      </c>
      <c r="D18" s="66">
        <v>15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314</v>
      </c>
      <c r="C19" s="35" t="s">
        <v>29</v>
      </c>
      <c r="D19" s="66">
        <v>20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315</v>
      </c>
      <c r="C20" s="35" t="s">
        <v>29</v>
      </c>
      <c r="D20" s="66">
        <v>80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316</v>
      </c>
      <c r="C21" s="35" t="s">
        <v>29</v>
      </c>
      <c r="D21" s="66">
        <v>15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48</v>
      </c>
      <c r="B22" s="34" t="s">
        <v>317</v>
      </c>
      <c r="C22" s="35" t="s">
        <v>29</v>
      </c>
      <c r="D22" s="66">
        <v>30</v>
      </c>
      <c r="E22" s="36"/>
      <c r="F22" s="36"/>
      <c r="G22" s="37"/>
      <c r="H22" s="38"/>
      <c r="I22" s="37"/>
      <c r="J22" s="37"/>
      <c r="K22" s="37"/>
      <c r="L22" s="39"/>
    </row>
    <row r="23" spans="1:12" ht="25.5">
      <c r="A23" s="33" t="s">
        <v>50</v>
      </c>
      <c r="B23" s="34" t="s">
        <v>318</v>
      </c>
      <c r="C23" s="35" t="s">
        <v>29</v>
      </c>
      <c r="D23" s="67">
        <v>10</v>
      </c>
      <c r="E23" s="36"/>
      <c r="F23" s="36"/>
      <c r="G23" s="37"/>
      <c r="H23" s="38"/>
      <c r="I23" s="37"/>
      <c r="J23" s="37"/>
      <c r="K23" s="37"/>
      <c r="L23" s="39"/>
    </row>
    <row r="24" spans="1:12">
      <c r="A24" s="33" t="s">
        <v>52</v>
      </c>
      <c r="B24" s="34" t="s">
        <v>319</v>
      </c>
      <c r="C24" s="35" t="s">
        <v>29</v>
      </c>
      <c r="D24" s="66">
        <v>15</v>
      </c>
      <c r="E24" s="36"/>
      <c r="F24" s="36"/>
      <c r="G24" s="37"/>
      <c r="H24" s="38"/>
      <c r="I24" s="37"/>
      <c r="J24" s="37"/>
      <c r="K24" s="37"/>
      <c r="L24" s="39"/>
    </row>
    <row r="25" spans="1:12" ht="25.5">
      <c r="A25" s="33" t="s">
        <v>54</v>
      </c>
      <c r="B25" s="34" t="s">
        <v>320</v>
      </c>
      <c r="C25" s="35" t="s">
        <v>16</v>
      </c>
      <c r="D25" s="66">
        <v>90</v>
      </c>
      <c r="E25" s="36"/>
      <c r="F25" s="36"/>
      <c r="G25" s="37"/>
      <c r="H25" s="38"/>
      <c r="I25" s="37"/>
      <c r="J25" s="37"/>
      <c r="K25" s="37"/>
      <c r="L25" s="39"/>
    </row>
    <row r="26" spans="1:12">
      <c r="A26" s="33" t="s">
        <v>56</v>
      </c>
      <c r="B26" s="34" t="s">
        <v>321</v>
      </c>
      <c r="C26" s="35" t="s">
        <v>322</v>
      </c>
      <c r="D26" s="66">
        <v>380</v>
      </c>
      <c r="E26" s="36"/>
      <c r="F26" s="36"/>
      <c r="G26" s="37"/>
      <c r="H26" s="38"/>
      <c r="I26" s="37"/>
      <c r="J26" s="37"/>
      <c r="K26" s="37"/>
      <c r="L26" s="39"/>
    </row>
    <row r="27" spans="1:12">
      <c r="A27" s="33" t="s">
        <v>58</v>
      </c>
      <c r="B27" s="34" t="s">
        <v>323</v>
      </c>
      <c r="C27" s="35" t="s">
        <v>29</v>
      </c>
      <c r="D27" s="66">
        <v>30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60</v>
      </c>
      <c r="B28" s="34" t="s">
        <v>324</v>
      </c>
      <c r="C28" s="35" t="s">
        <v>29</v>
      </c>
      <c r="D28" s="66">
        <v>60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62</v>
      </c>
      <c r="B29" s="34" t="s">
        <v>325</v>
      </c>
      <c r="C29" s="35" t="s">
        <v>29</v>
      </c>
      <c r="D29" s="66">
        <v>8</v>
      </c>
      <c r="E29" s="36"/>
      <c r="F29" s="36"/>
      <c r="G29" s="37"/>
      <c r="H29" s="38"/>
      <c r="I29" s="37"/>
      <c r="J29" s="37"/>
      <c r="K29" s="37"/>
      <c r="L29" s="39"/>
    </row>
    <row r="30" spans="1:12">
      <c r="A30" s="33" t="s">
        <v>64</v>
      </c>
      <c r="B30" s="34" t="s">
        <v>326</v>
      </c>
      <c r="C30" s="35" t="s">
        <v>29</v>
      </c>
      <c r="D30" s="66">
        <v>8</v>
      </c>
      <c r="E30" s="36"/>
      <c r="F30" s="36"/>
      <c r="G30" s="37"/>
      <c r="H30" s="38"/>
      <c r="I30" s="37"/>
      <c r="J30" s="37"/>
      <c r="K30" s="37"/>
      <c r="L30" s="39"/>
    </row>
    <row r="31" spans="1:12">
      <c r="A31" s="13" t="s">
        <v>124</v>
      </c>
      <c r="B31" s="14"/>
      <c r="C31" s="26"/>
      <c r="D31" s="26"/>
      <c r="E31" s="15"/>
      <c r="F31" s="31"/>
      <c r="G31" s="15"/>
      <c r="H31" s="26"/>
      <c r="I31" s="15"/>
      <c r="J31" s="15"/>
      <c r="K31" s="15"/>
      <c r="L31" s="16"/>
    </row>
    <row r="34" spans="1:12" ht="30">
      <c r="A34" s="10" t="s">
        <v>121</v>
      </c>
      <c r="B34" s="5"/>
    </row>
    <row r="35" spans="1:12" ht="15">
      <c r="A35" s="11" t="s">
        <v>122</v>
      </c>
      <c r="B35" s="5"/>
      <c r="L35" s="17"/>
    </row>
    <row r="36" spans="1:12" ht="15">
      <c r="A36" s="11" t="s">
        <v>123</v>
      </c>
      <c r="B36" s="5"/>
      <c r="L36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D206A-DD73-4BEA-A9B8-7E8470207F2C}">
  <sheetPr>
    <pageSetUpPr fitToPage="1"/>
  </sheetPr>
  <dimension ref="A1:M41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1215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1358</v>
      </c>
      <c r="C9" s="35" t="s">
        <v>16</v>
      </c>
      <c r="D9" s="66">
        <v>4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1357</v>
      </c>
      <c r="C10" s="35" t="s">
        <v>16</v>
      </c>
      <c r="D10" s="66">
        <v>12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9" t="s">
        <v>124</v>
      </c>
      <c r="B11" s="7"/>
      <c r="C11" s="25"/>
      <c r="D11" s="25"/>
      <c r="E11" s="12"/>
      <c r="F11" s="63"/>
      <c r="G11" s="12"/>
      <c r="H11" s="25"/>
      <c r="I11" s="12"/>
      <c r="J11" s="12"/>
      <c r="K11" s="12"/>
      <c r="L11" s="12"/>
    </row>
    <row r="12" spans="1:13">
      <c r="A12" s="27"/>
      <c r="B12" s="61"/>
      <c r="E12"/>
      <c r="F12" s="28"/>
      <c r="H12" s="24"/>
    </row>
    <row r="13" spans="1:13" ht="28.5">
      <c r="A13" s="153" t="s">
        <v>1340</v>
      </c>
      <c r="B13" s="6" t="s">
        <v>1341</v>
      </c>
      <c r="E13"/>
      <c r="F13" s="28"/>
      <c r="H13" s="24"/>
    </row>
    <row r="14" spans="1:13">
      <c r="A14" s="27"/>
      <c r="B14" s="61"/>
      <c r="E14"/>
      <c r="F14" s="28"/>
      <c r="H14" s="24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38" ht="30" customHeight="1"/>
    <row r="39" ht="30" customHeight="1"/>
    <row r="40" ht="30" customHeight="1"/>
    <row r="41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1B9D7-4712-4854-A2AA-8EBA59697654}">
  <sheetPr>
    <pageSetUpPr fitToPage="1"/>
  </sheetPr>
  <dimension ref="A1:M205"/>
  <sheetViews>
    <sheetView topLeftCell="A2" workbookViewId="0">
      <selection activeCell="E9" sqref="E9:F182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327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328</v>
      </c>
      <c r="C9" s="35" t="s">
        <v>29</v>
      </c>
      <c r="D9" s="66">
        <v>15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329</v>
      </c>
      <c r="C10" s="35" t="s">
        <v>29</v>
      </c>
      <c r="D10" s="66">
        <v>35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330</v>
      </c>
      <c r="C11" s="35" t="s">
        <v>29</v>
      </c>
      <c r="D11" s="66">
        <v>220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34" t="s">
        <v>331</v>
      </c>
      <c r="C12" s="35" t="s">
        <v>29</v>
      </c>
      <c r="D12" s="66">
        <v>25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34" t="s">
        <v>332</v>
      </c>
      <c r="C13" s="35" t="s">
        <v>29</v>
      </c>
      <c r="D13" s="66">
        <v>600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34" t="s">
        <v>333</v>
      </c>
      <c r="C14" s="35" t="s">
        <v>29</v>
      </c>
      <c r="D14" s="66">
        <v>40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34" t="s">
        <v>334</v>
      </c>
      <c r="C15" s="35" t="s">
        <v>335</v>
      </c>
      <c r="D15" s="66">
        <v>60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34" t="s">
        <v>336</v>
      </c>
      <c r="C16" s="35" t="s">
        <v>335</v>
      </c>
      <c r="D16" s="66">
        <v>100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34" t="s">
        <v>337</v>
      </c>
      <c r="C17" s="35" t="s">
        <v>29</v>
      </c>
      <c r="D17" s="66">
        <v>60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34" t="s">
        <v>338</v>
      </c>
      <c r="C18" s="35" t="s">
        <v>29</v>
      </c>
      <c r="D18" s="66">
        <v>700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34" t="s">
        <v>339</v>
      </c>
      <c r="C19" s="35" t="s">
        <v>29</v>
      </c>
      <c r="D19" s="66">
        <v>50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34" t="s">
        <v>340</v>
      </c>
      <c r="C20" s="35" t="s">
        <v>29</v>
      </c>
      <c r="D20" s="66">
        <v>110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341</v>
      </c>
      <c r="C21" s="35" t="s">
        <v>29</v>
      </c>
      <c r="D21" s="66">
        <v>20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48</v>
      </c>
      <c r="B22" s="34" t="s">
        <v>342</v>
      </c>
      <c r="C22" s="35" t="s">
        <v>29</v>
      </c>
      <c r="D22" s="66">
        <v>160</v>
      </c>
      <c r="E22" s="36"/>
      <c r="F22" s="36"/>
      <c r="G22" s="37"/>
      <c r="H22" s="38"/>
      <c r="I22" s="37"/>
      <c r="J22" s="37"/>
      <c r="K22" s="37"/>
      <c r="L22" s="39"/>
    </row>
    <row r="23" spans="1:12">
      <c r="A23" s="33" t="s">
        <v>50</v>
      </c>
      <c r="B23" s="34" t="s">
        <v>343</v>
      </c>
      <c r="C23" s="35" t="s">
        <v>29</v>
      </c>
      <c r="D23" s="67">
        <v>300</v>
      </c>
      <c r="E23" s="36"/>
      <c r="F23" s="36"/>
      <c r="G23" s="37"/>
      <c r="H23" s="38"/>
      <c r="I23" s="37"/>
      <c r="J23" s="37"/>
      <c r="K23" s="37"/>
      <c r="L23" s="39"/>
    </row>
    <row r="24" spans="1:12">
      <c r="A24" s="33" t="s">
        <v>52</v>
      </c>
      <c r="B24" s="34" t="s">
        <v>344</v>
      </c>
      <c r="C24" s="35" t="s">
        <v>29</v>
      </c>
      <c r="D24" s="66">
        <v>50</v>
      </c>
      <c r="E24" s="36"/>
      <c r="F24" s="36"/>
      <c r="G24" s="37"/>
      <c r="H24" s="38"/>
      <c r="I24" s="37"/>
      <c r="J24" s="37"/>
      <c r="K24" s="37"/>
      <c r="L24" s="39"/>
    </row>
    <row r="25" spans="1:12">
      <c r="A25" s="33" t="s">
        <v>54</v>
      </c>
      <c r="B25" s="34" t="s">
        <v>345</v>
      </c>
      <c r="C25" s="35" t="s">
        <v>29</v>
      </c>
      <c r="D25" s="66">
        <v>10</v>
      </c>
      <c r="E25" s="36"/>
      <c r="F25" s="36"/>
      <c r="G25" s="37"/>
      <c r="H25" s="38"/>
      <c r="I25" s="37"/>
      <c r="J25" s="37"/>
      <c r="K25" s="37"/>
      <c r="L25" s="39"/>
    </row>
    <row r="26" spans="1:12">
      <c r="A26" s="33" t="s">
        <v>56</v>
      </c>
      <c r="B26" s="34" t="s">
        <v>346</v>
      </c>
      <c r="C26" s="35" t="s">
        <v>347</v>
      </c>
      <c r="D26" s="66">
        <v>25</v>
      </c>
      <c r="E26" s="36"/>
      <c r="F26" s="36"/>
      <c r="G26" s="37"/>
      <c r="H26" s="38"/>
      <c r="I26" s="37"/>
      <c r="J26" s="37"/>
      <c r="K26" s="37"/>
      <c r="L26" s="39"/>
    </row>
    <row r="27" spans="1:12">
      <c r="A27" s="33" t="s">
        <v>58</v>
      </c>
      <c r="B27" s="34" t="s">
        <v>348</v>
      </c>
      <c r="C27" s="35" t="s">
        <v>29</v>
      </c>
      <c r="D27" s="66">
        <v>50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60</v>
      </c>
      <c r="B28" s="34" t="s">
        <v>349</v>
      </c>
      <c r="C28" s="35" t="s">
        <v>29</v>
      </c>
      <c r="D28" s="66">
        <v>20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62</v>
      </c>
      <c r="B29" s="34" t="s">
        <v>350</v>
      </c>
      <c r="C29" s="35" t="s">
        <v>29</v>
      </c>
      <c r="D29" s="66">
        <v>300</v>
      </c>
      <c r="E29" s="36"/>
      <c r="F29" s="36"/>
      <c r="G29" s="37"/>
      <c r="H29" s="38"/>
      <c r="I29" s="37"/>
      <c r="J29" s="37"/>
      <c r="K29" s="37"/>
      <c r="L29" s="39"/>
    </row>
    <row r="30" spans="1:12" ht="25.5">
      <c r="A30" s="33" t="s">
        <v>64</v>
      </c>
      <c r="B30" s="34" t="s">
        <v>351</v>
      </c>
      <c r="C30" s="35" t="s">
        <v>29</v>
      </c>
      <c r="D30" s="66">
        <v>15</v>
      </c>
      <c r="E30" s="36"/>
      <c r="F30" s="36"/>
      <c r="G30" s="37"/>
      <c r="H30" s="38"/>
      <c r="I30" s="37"/>
      <c r="J30" s="37"/>
      <c r="K30" s="37"/>
      <c r="L30" s="39"/>
    </row>
    <row r="31" spans="1:12" ht="25.5">
      <c r="A31" s="33" t="s">
        <v>66</v>
      </c>
      <c r="B31" s="34" t="s">
        <v>352</v>
      </c>
      <c r="C31" s="35" t="s">
        <v>29</v>
      </c>
      <c r="D31" s="66">
        <v>50</v>
      </c>
      <c r="E31" s="36"/>
      <c r="F31" s="36"/>
      <c r="G31" s="37"/>
      <c r="H31" s="38"/>
      <c r="I31" s="37"/>
      <c r="J31" s="37"/>
      <c r="K31" s="37"/>
      <c r="L31" s="39"/>
    </row>
    <row r="32" spans="1:12" ht="25.5">
      <c r="A32" s="33" t="s">
        <v>68</v>
      </c>
      <c r="B32" s="34" t="s">
        <v>609</v>
      </c>
      <c r="C32" s="35" t="s">
        <v>29</v>
      </c>
      <c r="D32" s="66">
        <v>1400</v>
      </c>
      <c r="E32" s="36"/>
      <c r="F32" s="36"/>
      <c r="G32" s="37"/>
      <c r="H32" s="38"/>
      <c r="I32" s="37"/>
      <c r="J32" s="37"/>
      <c r="K32" s="37"/>
      <c r="L32" s="39"/>
    </row>
    <row r="33" spans="1:12">
      <c r="A33" s="33" t="s">
        <v>70</v>
      </c>
      <c r="B33" s="34" t="s">
        <v>353</v>
      </c>
      <c r="C33" s="35" t="s">
        <v>29</v>
      </c>
      <c r="D33" s="66">
        <v>30</v>
      </c>
      <c r="E33" s="36"/>
      <c r="F33" s="36"/>
      <c r="G33" s="37"/>
      <c r="H33" s="38"/>
      <c r="I33" s="37"/>
      <c r="J33" s="37"/>
      <c r="K33" s="37"/>
      <c r="L33" s="39"/>
    </row>
    <row r="34" spans="1:12">
      <c r="A34" s="33" t="s">
        <v>72</v>
      </c>
      <c r="B34" s="34" t="s">
        <v>354</v>
      </c>
      <c r="C34" s="35" t="s">
        <v>29</v>
      </c>
      <c r="D34" s="66">
        <v>20</v>
      </c>
      <c r="E34" s="36"/>
      <c r="F34" s="36"/>
      <c r="G34" s="37"/>
      <c r="H34" s="38"/>
      <c r="I34" s="37"/>
      <c r="J34" s="37"/>
      <c r="K34" s="37"/>
      <c r="L34" s="39"/>
    </row>
    <row r="35" spans="1:12">
      <c r="A35" s="33" t="s">
        <v>74</v>
      </c>
      <c r="B35" s="34" t="s">
        <v>355</v>
      </c>
      <c r="C35" s="35" t="s">
        <v>29</v>
      </c>
      <c r="D35" s="66">
        <v>15</v>
      </c>
      <c r="E35" s="36"/>
      <c r="F35" s="36"/>
      <c r="G35" s="37"/>
      <c r="H35" s="38"/>
      <c r="I35" s="37"/>
      <c r="J35" s="37"/>
      <c r="K35" s="37"/>
      <c r="L35" s="39"/>
    </row>
    <row r="36" spans="1:12">
      <c r="A36" s="33" t="s">
        <v>76</v>
      </c>
      <c r="B36" s="34" t="s">
        <v>356</v>
      </c>
      <c r="C36" s="35" t="s">
        <v>29</v>
      </c>
      <c r="D36" s="66">
        <v>50</v>
      </c>
      <c r="E36" s="36"/>
      <c r="F36" s="36"/>
      <c r="G36" s="37"/>
      <c r="H36" s="38"/>
      <c r="I36" s="37"/>
      <c r="J36" s="37"/>
      <c r="K36" s="37"/>
      <c r="L36" s="39"/>
    </row>
    <row r="37" spans="1:12">
      <c r="A37" s="33" t="s">
        <v>78</v>
      </c>
      <c r="B37" s="34" t="s">
        <v>357</v>
      </c>
      <c r="C37" s="35" t="s">
        <v>29</v>
      </c>
      <c r="D37" s="66">
        <v>20</v>
      </c>
      <c r="E37" s="36"/>
      <c r="F37" s="36"/>
      <c r="G37" s="37"/>
      <c r="H37" s="38"/>
      <c r="I37" s="37"/>
      <c r="J37" s="37"/>
      <c r="K37" s="37"/>
      <c r="L37" s="39"/>
    </row>
    <row r="38" spans="1:12">
      <c r="A38" s="33" t="s">
        <v>80</v>
      </c>
      <c r="B38" s="34" t="s">
        <v>610</v>
      </c>
      <c r="C38" s="35" t="s">
        <v>112</v>
      </c>
      <c r="D38" s="66">
        <v>12000</v>
      </c>
      <c r="E38" s="36"/>
      <c r="F38" s="36"/>
      <c r="G38" s="37"/>
      <c r="H38" s="38"/>
      <c r="I38" s="37"/>
      <c r="J38" s="37"/>
      <c r="K38" s="37"/>
      <c r="L38" s="39"/>
    </row>
    <row r="39" spans="1:12">
      <c r="A39" s="33" t="s">
        <v>82</v>
      </c>
      <c r="B39" s="34" t="s">
        <v>611</v>
      </c>
      <c r="C39" s="35" t="s">
        <v>112</v>
      </c>
      <c r="D39" s="66">
        <v>2000</v>
      </c>
      <c r="E39" s="36"/>
      <c r="F39" s="36"/>
      <c r="G39" s="37"/>
      <c r="H39" s="38"/>
      <c r="I39" s="37"/>
      <c r="J39" s="37"/>
      <c r="K39" s="37"/>
      <c r="L39" s="39"/>
    </row>
    <row r="40" spans="1:12" ht="25.5">
      <c r="A40" s="33" t="s">
        <v>84</v>
      </c>
      <c r="B40" s="34" t="s">
        <v>358</v>
      </c>
      <c r="C40" s="35" t="s">
        <v>108</v>
      </c>
      <c r="D40" s="66">
        <v>4500</v>
      </c>
      <c r="E40" s="36"/>
      <c r="F40" s="36"/>
      <c r="G40" s="37"/>
      <c r="H40" s="38"/>
      <c r="I40" s="37"/>
      <c r="J40" s="37"/>
      <c r="K40" s="37"/>
      <c r="L40" s="39"/>
    </row>
    <row r="41" spans="1:12" ht="25.5">
      <c r="A41" s="33" t="s">
        <v>86</v>
      </c>
      <c r="B41" s="34" t="s">
        <v>612</v>
      </c>
      <c r="C41" s="35" t="s">
        <v>112</v>
      </c>
      <c r="D41" s="66">
        <v>3000</v>
      </c>
      <c r="E41" s="36"/>
      <c r="F41" s="36"/>
      <c r="G41" s="37"/>
      <c r="H41" s="38"/>
      <c r="I41" s="37"/>
      <c r="J41" s="37"/>
      <c r="K41" s="37"/>
      <c r="L41" s="39"/>
    </row>
    <row r="42" spans="1:12" ht="25.5">
      <c r="A42" s="33" t="s">
        <v>87</v>
      </c>
      <c r="B42" s="34" t="s">
        <v>613</v>
      </c>
      <c r="C42" s="35" t="s">
        <v>112</v>
      </c>
      <c r="D42" s="66">
        <v>5500</v>
      </c>
      <c r="E42" s="36"/>
      <c r="F42" s="36"/>
      <c r="G42" s="37"/>
      <c r="H42" s="38"/>
      <c r="I42" s="37"/>
      <c r="J42" s="37"/>
      <c r="K42" s="37"/>
      <c r="L42" s="39"/>
    </row>
    <row r="43" spans="1:12">
      <c r="A43" s="33" t="s">
        <v>89</v>
      </c>
      <c r="B43" s="34" t="s">
        <v>359</v>
      </c>
      <c r="C43" s="35" t="s">
        <v>108</v>
      </c>
      <c r="D43" s="66">
        <v>2000</v>
      </c>
      <c r="E43" s="36"/>
      <c r="F43" s="36"/>
      <c r="G43" s="37"/>
      <c r="H43" s="38"/>
      <c r="I43" s="37"/>
      <c r="J43" s="37"/>
      <c r="K43" s="37"/>
      <c r="L43" s="39"/>
    </row>
    <row r="44" spans="1:12">
      <c r="A44" s="33" t="s">
        <v>91</v>
      </c>
      <c r="B44" s="34" t="s">
        <v>360</v>
      </c>
      <c r="C44" s="35" t="s">
        <v>108</v>
      </c>
      <c r="D44" s="66">
        <v>4000</v>
      </c>
      <c r="E44" s="36"/>
      <c r="F44" s="36"/>
      <c r="G44" s="37"/>
      <c r="H44" s="38"/>
      <c r="I44" s="37"/>
      <c r="J44" s="37"/>
      <c r="K44" s="37"/>
      <c r="L44" s="39"/>
    </row>
    <row r="45" spans="1:12">
      <c r="A45" s="33" t="s">
        <v>93</v>
      </c>
      <c r="B45" s="34" t="s">
        <v>361</v>
      </c>
      <c r="C45" s="35" t="s">
        <v>29</v>
      </c>
      <c r="D45" s="66">
        <v>35</v>
      </c>
      <c r="E45" s="36"/>
      <c r="F45" s="36"/>
      <c r="G45" s="37"/>
      <c r="H45" s="38"/>
      <c r="I45" s="37"/>
      <c r="J45" s="37"/>
      <c r="K45" s="37"/>
      <c r="L45" s="39"/>
    </row>
    <row r="46" spans="1:12">
      <c r="A46" s="33" t="s">
        <v>94</v>
      </c>
      <c r="B46" s="34" t="s">
        <v>362</v>
      </c>
      <c r="C46" s="35" t="s">
        <v>29</v>
      </c>
      <c r="D46" s="66">
        <v>16</v>
      </c>
      <c r="E46" s="36"/>
      <c r="F46" s="36"/>
      <c r="G46" s="37"/>
      <c r="H46" s="38"/>
      <c r="I46" s="37"/>
      <c r="J46" s="37"/>
      <c r="K46" s="37"/>
      <c r="L46" s="39"/>
    </row>
    <row r="47" spans="1:12">
      <c r="A47" s="33" t="s">
        <v>96</v>
      </c>
      <c r="B47" s="34" t="s">
        <v>363</v>
      </c>
      <c r="C47" s="35" t="s">
        <v>347</v>
      </c>
      <c r="D47" s="66">
        <v>15</v>
      </c>
      <c r="E47" s="36"/>
      <c r="F47" s="36"/>
      <c r="G47" s="37"/>
      <c r="H47" s="38"/>
      <c r="I47" s="37"/>
      <c r="J47" s="37"/>
      <c r="K47" s="37"/>
      <c r="L47" s="39"/>
    </row>
    <row r="48" spans="1:12">
      <c r="A48" s="33" t="s">
        <v>98</v>
      </c>
      <c r="B48" s="34" t="s">
        <v>364</v>
      </c>
      <c r="C48" s="35" t="s">
        <v>347</v>
      </c>
      <c r="D48" s="66">
        <v>8</v>
      </c>
      <c r="E48" s="36"/>
      <c r="F48" s="36"/>
      <c r="G48" s="37"/>
      <c r="H48" s="38"/>
      <c r="I48" s="37"/>
      <c r="J48" s="37"/>
      <c r="K48" s="37"/>
      <c r="L48" s="39"/>
    </row>
    <row r="49" spans="1:12">
      <c r="A49" s="41" t="s">
        <v>100</v>
      </c>
      <c r="B49" s="42" t="s">
        <v>365</v>
      </c>
      <c r="C49" s="43" t="s">
        <v>29</v>
      </c>
      <c r="D49" s="70">
        <v>10</v>
      </c>
      <c r="E49" s="44"/>
      <c r="F49" s="36"/>
      <c r="G49" s="45"/>
      <c r="H49" s="46"/>
      <c r="I49" s="45"/>
      <c r="J49" s="45"/>
      <c r="K49" s="45"/>
      <c r="L49" s="47"/>
    </row>
    <row r="50" spans="1:12">
      <c r="A50" s="68" t="s">
        <v>102</v>
      </c>
      <c r="B50" s="34" t="s">
        <v>366</v>
      </c>
      <c r="C50" s="35" t="s">
        <v>29</v>
      </c>
      <c r="D50" s="66">
        <v>200</v>
      </c>
      <c r="E50" s="36"/>
      <c r="F50" s="36"/>
      <c r="G50" s="37"/>
      <c r="H50" s="38"/>
      <c r="I50" s="37"/>
      <c r="J50" s="37"/>
      <c r="K50" s="37"/>
      <c r="L50" s="39"/>
    </row>
    <row r="51" spans="1:12">
      <c r="A51" s="68" t="s">
        <v>104</v>
      </c>
      <c r="B51" s="34" t="s">
        <v>367</v>
      </c>
      <c r="C51" s="35" t="s">
        <v>368</v>
      </c>
      <c r="D51" s="66">
        <v>120</v>
      </c>
      <c r="E51" s="36"/>
      <c r="F51" s="36"/>
      <c r="G51" s="37"/>
      <c r="H51" s="38"/>
      <c r="I51" s="37"/>
      <c r="J51" s="37"/>
      <c r="K51" s="37"/>
      <c r="L51" s="39"/>
    </row>
    <row r="52" spans="1:12">
      <c r="A52" s="68" t="s">
        <v>106</v>
      </c>
      <c r="B52" s="34" t="s">
        <v>369</v>
      </c>
      <c r="C52" s="35" t="s">
        <v>368</v>
      </c>
      <c r="D52" s="66">
        <v>50</v>
      </c>
      <c r="E52" s="36"/>
      <c r="F52" s="36"/>
      <c r="G52" s="37"/>
      <c r="H52" s="38"/>
      <c r="I52" s="37"/>
      <c r="J52" s="37"/>
      <c r="K52" s="37"/>
      <c r="L52" s="39"/>
    </row>
    <row r="53" spans="1:12">
      <c r="A53" s="68" t="s">
        <v>109</v>
      </c>
      <c r="B53" s="34" t="s">
        <v>370</v>
      </c>
      <c r="C53" s="35" t="s">
        <v>29</v>
      </c>
      <c r="D53" s="66">
        <v>300</v>
      </c>
      <c r="E53" s="36"/>
      <c r="F53" s="36"/>
      <c r="G53" s="37"/>
      <c r="H53" s="38"/>
      <c r="I53" s="37"/>
      <c r="J53" s="37"/>
      <c r="K53" s="37"/>
      <c r="L53" s="39"/>
    </row>
    <row r="54" spans="1:12">
      <c r="A54" s="68" t="s">
        <v>111</v>
      </c>
      <c r="B54" s="34" t="s">
        <v>371</v>
      </c>
      <c r="C54" s="35" t="s">
        <v>29</v>
      </c>
      <c r="D54" s="66">
        <v>1900</v>
      </c>
      <c r="E54" s="36"/>
      <c r="F54" s="36"/>
      <c r="G54" s="37"/>
      <c r="H54" s="38"/>
      <c r="I54" s="37"/>
      <c r="J54" s="37"/>
      <c r="K54" s="37"/>
      <c r="L54" s="39"/>
    </row>
    <row r="55" spans="1:12">
      <c r="A55" s="68" t="s">
        <v>372</v>
      </c>
      <c r="B55" s="34" t="s">
        <v>373</v>
      </c>
      <c r="C55" s="35" t="s">
        <v>347</v>
      </c>
      <c r="D55" s="66">
        <v>5</v>
      </c>
      <c r="E55" s="36"/>
      <c r="F55" s="36"/>
      <c r="G55" s="37"/>
      <c r="H55" s="38"/>
      <c r="I55" s="37"/>
      <c r="J55" s="37"/>
      <c r="K55" s="37"/>
      <c r="L55" s="39"/>
    </row>
    <row r="56" spans="1:12" ht="18" customHeight="1">
      <c r="A56" s="68" t="s">
        <v>374</v>
      </c>
      <c r="B56" s="34" t="s">
        <v>375</v>
      </c>
      <c r="C56" s="35" t="s">
        <v>29</v>
      </c>
      <c r="D56" s="66">
        <v>100</v>
      </c>
      <c r="E56" s="36"/>
      <c r="F56" s="36"/>
      <c r="G56" s="37"/>
      <c r="H56" s="38"/>
      <c r="I56" s="37"/>
      <c r="J56" s="37"/>
      <c r="K56" s="37"/>
      <c r="L56" s="39"/>
    </row>
    <row r="57" spans="1:12" ht="15.75" customHeight="1">
      <c r="A57" s="68" t="s">
        <v>376</v>
      </c>
      <c r="B57" s="34" t="s">
        <v>377</v>
      </c>
      <c r="C57" s="35" t="s">
        <v>29</v>
      </c>
      <c r="D57" s="66">
        <v>400</v>
      </c>
      <c r="E57" s="36"/>
      <c r="F57" s="36"/>
      <c r="G57" s="37"/>
      <c r="H57" s="38"/>
      <c r="I57" s="37"/>
      <c r="J57" s="37"/>
      <c r="K57" s="37"/>
      <c r="L57" s="39"/>
    </row>
    <row r="58" spans="1:12" ht="17.25" customHeight="1">
      <c r="A58" s="68" t="s">
        <v>378</v>
      </c>
      <c r="B58" s="34" t="s">
        <v>379</v>
      </c>
      <c r="C58" s="35" t="s">
        <v>29</v>
      </c>
      <c r="D58" s="66">
        <v>15</v>
      </c>
      <c r="E58" s="36"/>
      <c r="F58" s="36"/>
      <c r="G58" s="37"/>
      <c r="H58" s="38"/>
      <c r="I58" s="37"/>
      <c r="J58" s="37"/>
      <c r="K58" s="37"/>
      <c r="L58" s="39"/>
    </row>
    <row r="59" spans="1:12" ht="19.5" customHeight="1">
      <c r="A59" s="68" t="s">
        <v>380</v>
      </c>
      <c r="B59" s="34" t="s">
        <v>381</v>
      </c>
      <c r="C59" s="35" t="s">
        <v>29</v>
      </c>
      <c r="D59" s="66">
        <v>100</v>
      </c>
      <c r="E59" s="36"/>
      <c r="F59" s="36"/>
      <c r="G59" s="37"/>
      <c r="H59" s="38"/>
      <c r="I59" s="37"/>
      <c r="J59" s="37"/>
      <c r="K59" s="37"/>
      <c r="L59" s="39"/>
    </row>
    <row r="60" spans="1:12">
      <c r="A60" s="68" t="s">
        <v>382</v>
      </c>
      <c r="B60" s="34" t="s">
        <v>383</v>
      </c>
      <c r="C60" s="35" t="s">
        <v>29</v>
      </c>
      <c r="D60" s="66">
        <v>20</v>
      </c>
      <c r="E60" s="36"/>
      <c r="F60" s="36"/>
      <c r="G60" s="37"/>
      <c r="H60" s="38"/>
      <c r="I60" s="37"/>
      <c r="J60" s="37"/>
      <c r="K60" s="37"/>
      <c r="L60" s="39"/>
    </row>
    <row r="61" spans="1:12">
      <c r="A61" s="68" t="s">
        <v>384</v>
      </c>
      <c r="B61" s="34" t="s">
        <v>385</v>
      </c>
      <c r="C61" s="35" t="s">
        <v>29</v>
      </c>
      <c r="D61" s="66">
        <v>90</v>
      </c>
      <c r="E61" s="36"/>
      <c r="F61" s="36"/>
      <c r="G61" s="37"/>
      <c r="H61" s="38"/>
      <c r="I61" s="37"/>
      <c r="J61" s="37"/>
      <c r="K61" s="37"/>
      <c r="L61" s="39"/>
    </row>
    <row r="62" spans="1:12">
      <c r="A62" s="68" t="s">
        <v>386</v>
      </c>
      <c r="B62" s="34" t="s">
        <v>387</v>
      </c>
      <c r="C62" s="135" t="s">
        <v>29</v>
      </c>
      <c r="D62" s="35">
        <v>10</v>
      </c>
      <c r="E62" s="116"/>
      <c r="F62" s="36"/>
      <c r="G62" s="37"/>
      <c r="H62" s="38"/>
      <c r="I62" s="37"/>
      <c r="J62" s="37"/>
      <c r="K62" s="37"/>
      <c r="L62" s="39"/>
    </row>
    <row r="63" spans="1:12">
      <c r="A63" s="68" t="s">
        <v>388</v>
      </c>
      <c r="B63" s="34" t="s">
        <v>389</v>
      </c>
      <c r="C63" s="35" t="s">
        <v>29</v>
      </c>
      <c r="D63" s="66">
        <v>150</v>
      </c>
      <c r="E63" s="36"/>
      <c r="F63" s="36"/>
      <c r="G63" s="37"/>
      <c r="H63" s="38"/>
      <c r="I63" s="37"/>
      <c r="J63" s="37"/>
      <c r="K63" s="37"/>
      <c r="L63" s="39"/>
    </row>
    <row r="64" spans="1:12">
      <c r="A64" s="68" t="s">
        <v>390</v>
      </c>
      <c r="B64" s="34" t="s">
        <v>391</v>
      </c>
      <c r="C64" s="35" t="s">
        <v>29</v>
      </c>
      <c r="D64" s="66">
        <v>50</v>
      </c>
      <c r="E64" s="36"/>
      <c r="F64" s="36"/>
      <c r="G64" s="37"/>
      <c r="H64" s="38"/>
      <c r="I64" s="37"/>
      <c r="J64" s="37"/>
      <c r="K64" s="37"/>
      <c r="L64" s="39"/>
    </row>
    <row r="65" spans="1:12">
      <c r="A65" s="68" t="s">
        <v>392</v>
      </c>
      <c r="B65" s="34" t="s">
        <v>393</v>
      </c>
      <c r="C65" s="35" t="s">
        <v>29</v>
      </c>
      <c r="D65" s="66">
        <v>60</v>
      </c>
      <c r="E65" s="36"/>
      <c r="F65" s="36"/>
      <c r="G65" s="37"/>
      <c r="H65" s="38"/>
      <c r="I65" s="37"/>
      <c r="J65" s="37"/>
      <c r="K65" s="37"/>
      <c r="L65" s="39"/>
    </row>
    <row r="66" spans="1:12">
      <c r="A66" s="68" t="s">
        <v>394</v>
      </c>
      <c r="B66" s="34" t="s">
        <v>395</v>
      </c>
      <c r="C66" s="35" t="s">
        <v>29</v>
      </c>
      <c r="D66" s="66">
        <v>10</v>
      </c>
      <c r="E66" s="36"/>
      <c r="F66" s="36"/>
      <c r="G66" s="37"/>
      <c r="H66" s="38"/>
      <c r="I66" s="37"/>
      <c r="J66" s="37"/>
      <c r="K66" s="37"/>
      <c r="L66" s="39"/>
    </row>
    <row r="67" spans="1:12">
      <c r="A67" s="68" t="s">
        <v>396</v>
      </c>
      <c r="B67" s="34" t="s">
        <v>397</v>
      </c>
      <c r="C67" s="35" t="s">
        <v>29</v>
      </c>
      <c r="D67" s="66">
        <v>15</v>
      </c>
      <c r="E67" s="36"/>
      <c r="F67" s="36"/>
      <c r="G67" s="37"/>
      <c r="H67" s="38"/>
      <c r="I67" s="37"/>
      <c r="J67" s="37"/>
      <c r="K67" s="37"/>
      <c r="L67" s="39"/>
    </row>
    <row r="68" spans="1:12">
      <c r="A68" s="68" t="s">
        <v>398</v>
      </c>
      <c r="B68" s="34" t="s">
        <v>399</v>
      </c>
      <c r="C68" s="35" t="s">
        <v>29</v>
      </c>
      <c r="D68" s="66">
        <v>5</v>
      </c>
      <c r="E68" s="36"/>
      <c r="F68" s="36"/>
      <c r="G68" s="37"/>
      <c r="H68" s="38"/>
      <c r="I68" s="37"/>
      <c r="J68" s="37"/>
      <c r="K68" s="37"/>
      <c r="L68" s="39"/>
    </row>
    <row r="69" spans="1:12">
      <c r="A69" s="68" t="s">
        <v>400</v>
      </c>
      <c r="B69" s="34" t="s">
        <v>401</v>
      </c>
      <c r="C69" s="35" t="s">
        <v>29</v>
      </c>
      <c r="D69" s="66">
        <v>300</v>
      </c>
      <c r="E69" s="36"/>
      <c r="F69" s="36"/>
      <c r="G69" s="37"/>
      <c r="H69" s="38"/>
      <c r="I69" s="37"/>
      <c r="J69" s="37"/>
      <c r="K69" s="37"/>
      <c r="L69" s="39"/>
    </row>
    <row r="70" spans="1:12">
      <c r="A70" s="68" t="s">
        <v>402</v>
      </c>
      <c r="B70" s="34" t="s">
        <v>403</v>
      </c>
      <c r="C70" s="35" t="s">
        <v>29</v>
      </c>
      <c r="D70" s="66">
        <v>40</v>
      </c>
      <c r="E70" s="36"/>
      <c r="F70" s="36"/>
      <c r="G70" s="37"/>
      <c r="H70" s="38"/>
      <c r="I70" s="37"/>
      <c r="J70" s="37"/>
      <c r="K70" s="37"/>
      <c r="L70" s="39"/>
    </row>
    <row r="71" spans="1:12" ht="25.5">
      <c r="A71" s="68" t="s">
        <v>404</v>
      </c>
      <c r="B71" s="34" t="s">
        <v>405</v>
      </c>
      <c r="C71" s="35" t="s">
        <v>29</v>
      </c>
      <c r="D71" s="66">
        <v>500</v>
      </c>
      <c r="E71" s="36"/>
      <c r="F71" s="36"/>
      <c r="G71" s="37"/>
      <c r="H71" s="38"/>
      <c r="I71" s="37"/>
      <c r="J71" s="37"/>
      <c r="K71" s="37"/>
      <c r="L71" s="39"/>
    </row>
    <row r="72" spans="1:12">
      <c r="A72" s="68" t="s">
        <v>406</v>
      </c>
      <c r="B72" s="34" t="s">
        <v>407</v>
      </c>
      <c r="C72" s="35" t="s">
        <v>29</v>
      </c>
      <c r="D72" s="66">
        <v>100</v>
      </c>
      <c r="E72" s="36"/>
      <c r="F72" s="36"/>
      <c r="G72" s="37"/>
      <c r="H72" s="38"/>
      <c r="I72" s="37"/>
      <c r="J72" s="37"/>
      <c r="K72" s="37"/>
      <c r="L72" s="39"/>
    </row>
    <row r="73" spans="1:12" ht="25.5">
      <c r="A73" s="68" t="s">
        <v>408</v>
      </c>
      <c r="B73" s="34" t="s">
        <v>614</v>
      </c>
      <c r="C73" s="35" t="s">
        <v>29</v>
      </c>
      <c r="D73" s="66">
        <v>200</v>
      </c>
      <c r="E73" s="36"/>
      <c r="F73" s="36"/>
      <c r="G73" s="37"/>
      <c r="H73" s="38"/>
      <c r="I73" s="37"/>
      <c r="J73" s="37"/>
      <c r="K73" s="37"/>
      <c r="L73" s="39"/>
    </row>
    <row r="74" spans="1:12">
      <c r="A74" s="68" t="s">
        <v>409</v>
      </c>
      <c r="B74" s="34" t="s">
        <v>410</v>
      </c>
      <c r="C74" s="35" t="s">
        <v>29</v>
      </c>
      <c r="D74" s="66">
        <v>30</v>
      </c>
      <c r="E74" s="36"/>
      <c r="F74" s="36"/>
      <c r="G74" s="37"/>
      <c r="H74" s="38"/>
      <c r="I74" s="37"/>
      <c r="J74" s="37"/>
      <c r="K74" s="37"/>
      <c r="L74" s="39"/>
    </row>
    <row r="75" spans="1:12">
      <c r="A75" s="68" t="s">
        <v>411</v>
      </c>
      <c r="B75" s="34" t="s">
        <v>412</v>
      </c>
      <c r="C75" s="35" t="s">
        <v>29</v>
      </c>
      <c r="D75" s="66">
        <v>40</v>
      </c>
      <c r="E75" s="36"/>
      <c r="F75" s="36"/>
      <c r="G75" s="37"/>
      <c r="H75" s="38"/>
      <c r="I75" s="37"/>
      <c r="J75" s="37"/>
      <c r="K75" s="37"/>
      <c r="L75" s="39"/>
    </row>
    <row r="76" spans="1:12">
      <c r="A76" s="68" t="s">
        <v>413</v>
      </c>
      <c r="B76" s="34" t="s">
        <v>414</v>
      </c>
      <c r="C76" s="35" t="s">
        <v>29</v>
      </c>
      <c r="D76" s="66">
        <v>60</v>
      </c>
      <c r="E76" s="36"/>
      <c r="F76" s="36"/>
      <c r="G76" s="37"/>
      <c r="H76" s="38"/>
      <c r="I76" s="37"/>
      <c r="J76" s="37"/>
      <c r="K76" s="37"/>
      <c r="L76" s="39"/>
    </row>
    <row r="77" spans="1:12">
      <c r="A77" s="68" t="s">
        <v>415</v>
      </c>
      <c r="B77" s="34" t="s">
        <v>416</v>
      </c>
      <c r="C77" s="35" t="s">
        <v>29</v>
      </c>
      <c r="D77" s="66">
        <v>320</v>
      </c>
      <c r="E77" s="36"/>
      <c r="F77" s="36"/>
      <c r="G77" s="37"/>
      <c r="H77" s="38"/>
      <c r="I77" s="37"/>
      <c r="J77" s="37"/>
      <c r="K77" s="37"/>
      <c r="L77" s="39"/>
    </row>
    <row r="78" spans="1:12">
      <c r="A78" s="68" t="s">
        <v>417</v>
      </c>
      <c r="B78" s="34" t="s">
        <v>418</v>
      </c>
      <c r="C78" s="35" t="s">
        <v>29</v>
      </c>
      <c r="D78" s="66">
        <v>750</v>
      </c>
      <c r="E78" s="36"/>
      <c r="F78" s="36"/>
      <c r="G78" s="37"/>
      <c r="H78" s="38"/>
      <c r="I78" s="37"/>
      <c r="J78" s="37"/>
      <c r="K78" s="37"/>
      <c r="L78" s="39"/>
    </row>
    <row r="79" spans="1:12">
      <c r="A79" s="68" t="s">
        <v>419</v>
      </c>
      <c r="B79" s="34" t="s">
        <v>420</v>
      </c>
      <c r="C79" s="35" t="s">
        <v>29</v>
      </c>
      <c r="D79" s="66">
        <v>350</v>
      </c>
      <c r="E79" s="36"/>
      <c r="F79" s="36"/>
      <c r="G79" s="37"/>
      <c r="H79" s="38"/>
      <c r="I79" s="37"/>
      <c r="J79" s="37"/>
      <c r="K79" s="37"/>
      <c r="L79" s="39"/>
    </row>
    <row r="80" spans="1:12">
      <c r="A80" s="68" t="s">
        <v>421</v>
      </c>
      <c r="B80" s="34" t="s">
        <v>422</v>
      </c>
      <c r="C80" s="35" t="s">
        <v>29</v>
      </c>
      <c r="D80" s="66">
        <v>10</v>
      </c>
      <c r="E80" s="36"/>
      <c r="F80" s="36"/>
      <c r="G80" s="37"/>
      <c r="H80" s="38"/>
      <c r="I80" s="37"/>
      <c r="J80" s="37"/>
      <c r="K80" s="37"/>
      <c r="L80" s="39"/>
    </row>
    <row r="81" spans="1:12">
      <c r="A81" s="68" t="s">
        <v>423</v>
      </c>
      <c r="B81" s="34" t="s">
        <v>424</v>
      </c>
      <c r="C81" s="35" t="s">
        <v>347</v>
      </c>
      <c r="D81" s="66">
        <v>160</v>
      </c>
      <c r="E81" s="36"/>
      <c r="F81" s="36"/>
      <c r="G81" s="37"/>
      <c r="H81" s="38"/>
      <c r="I81" s="37"/>
      <c r="J81" s="37"/>
      <c r="K81" s="37"/>
      <c r="L81" s="39"/>
    </row>
    <row r="82" spans="1:12">
      <c r="A82" s="68" t="s">
        <v>425</v>
      </c>
      <c r="B82" s="34" t="s">
        <v>426</v>
      </c>
      <c r="C82" s="35" t="s">
        <v>29</v>
      </c>
      <c r="D82" s="66">
        <v>40</v>
      </c>
      <c r="E82" s="36"/>
      <c r="F82" s="36"/>
      <c r="G82" s="37"/>
      <c r="H82" s="38"/>
      <c r="I82" s="37"/>
      <c r="J82" s="37"/>
      <c r="K82" s="37"/>
      <c r="L82" s="39"/>
    </row>
    <row r="83" spans="1:12">
      <c r="A83" s="68" t="s">
        <v>427</v>
      </c>
      <c r="B83" s="34" t="s">
        <v>428</v>
      </c>
      <c r="C83" s="35" t="s">
        <v>29</v>
      </c>
      <c r="D83" s="66">
        <v>50</v>
      </c>
      <c r="E83" s="36"/>
      <c r="F83" s="36"/>
      <c r="G83" s="37"/>
      <c r="H83" s="38"/>
      <c r="I83" s="37"/>
      <c r="J83" s="37"/>
      <c r="K83" s="37"/>
      <c r="L83" s="39"/>
    </row>
    <row r="84" spans="1:12">
      <c r="A84" s="68" t="s">
        <v>429</v>
      </c>
      <c r="B84" s="34" t="s">
        <v>430</v>
      </c>
      <c r="C84" s="35" t="s">
        <v>29</v>
      </c>
      <c r="D84" s="66">
        <v>60</v>
      </c>
      <c r="E84" s="36"/>
      <c r="F84" s="36"/>
      <c r="G84" s="37"/>
      <c r="H84" s="38"/>
      <c r="I84" s="37"/>
      <c r="J84" s="37"/>
      <c r="K84" s="37"/>
      <c r="L84" s="39"/>
    </row>
    <row r="85" spans="1:12">
      <c r="A85" s="68" t="s">
        <v>431</v>
      </c>
      <c r="B85" s="34" t="s">
        <v>432</v>
      </c>
      <c r="C85" s="35" t="s">
        <v>29</v>
      </c>
      <c r="D85" s="66">
        <v>100</v>
      </c>
      <c r="E85" s="36"/>
      <c r="F85" s="36"/>
      <c r="G85" s="37"/>
      <c r="H85" s="38"/>
      <c r="I85" s="37"/>
      <c r="J85" s="37"/>
      <c r="K85" s="37"/>
      <c r="L85" s="39"/>
    </row>
    <row r="86" spans="1:12">
      <c r="A86" s="68" t="s">
        <v>433</v>
      </c>
      <c r="B86" s="34" t="s">
        <v>1367</v>
      </c>
      <c r="C86" s="135" t="s">
        <v>29</v>
      </c>
      <c r="D86" s="35">
        <v>85</v>
      </c>
      <c r="E86" s="116"/>
      <c r="F86" s="36"/>
      <c r="G86" s="37"/>
      <c r="H86" s="38"/>
      <c r="I86" s="37"/>
      <c r="J86" s="37"/>
      <c r="K86" s="37"/>
      <c r="L86" s="39"/>
    </row>
    <row r="87" spans="1:12">
      <c r="A87" s="68" t="s">
        <v>435</v>
      </c>
      <c r="B87" s="34" t="s">
        <v>434</v>
      </c>
      <c r="C87" s="35" t="s">
        <v>29</v>
      </c>
      <c r="D87" s="66">
        <v>35</v>
      </c>
      <c r="E87" s="36"/>
      <c r="F87" s="36"/>
      <c r="G87" s="37"/>
      <c r="H87" s="38"/>
      <c r="I87" s="37"/>
      <c r="J87" s="37"/>
      <c r="K87" s="37"/>
      <c r="L87" s="39"/>
    </row>
    <row r="88" spans="1:12">
      <c r="A88" s="68" t="s">
        <v>437</v>
      </c>
      <c r="B88" s="34" t="s">
        <v>436</v>
      </c>
      <c r="C88" s="35" t="s">
        <v>29</v>
      </c>
      <c r="D88" s="66">
        <v>5</v>
      </c>
      <c r="E88" s="36"/>
      <c r="F88" s="36"/>
      <c r="G88" s="37"/>
      <c r="H88" s="38"/>
      <c r="I88" s="37"/>
      <c r="J88" s="37"/>
      <c r="K88" s="37"/>
      <c r="L88" s="39"/>
    </row>
    <row r="89" spans="1:12">
      <c r="A89" s="68" t="s">
        <v>439</v>
      </c>
      <c r="B89" s="34" t="s">
        <v>438</v>
      </c>
      <c r="C89" s="35" t="s">
        <v>29</v>
      </c>
      <c r="D89" s="66">
        <v>5</v>
      </c>
      <c r="E89" s="36"/>
      <c r="F89" s="36"/>
      <c r="G89" s="37"/>
      <c r="H89" s="38"/>
      <c r="I89" s="37"/>
      <c r="J89" s="37"/>
      <c r="K89" s="37"/>
      <c r="L89" s="39"/>
    </row>
    <row r="90" spans="1:12">
      <c r="A90" s="68" t="s">
        <v>441</v>
      </c>
      <c r="B90" s="34" t="s">
        <v>440</v>
      </c>
      <c r="C90" s="35" t="s">
        <v>347</v>
      </c>
      <c r="D90" s="66">
        <v>20</v>
      </c>
      <c r="E90" s="36"/>
      <c r="F90" s="36"/>
      <c r="G90" s="37"/>
      <c r="H90" s="38"/>
      <c r="I90" s="37"/>
      <c r="J90" s="37"/>
      <c r="K90" s="37"/>
      <c r="L90" s="39"/>
    </row>
    <row r="91" spans="1:12">
      <c r="A91" s="68" t="s">
        <v>443</v>
      </c>
      <c r="B91" s="34" t="s">
        <v>442</v>
      </c>
      <c r="C91" s="35" t="s">
        <v>347</v>
      </c>
      <c r="D91" s="66">
        <v>60</v>
      </c>
      <c r="E91" s="36"/>
      <c r="F91" s="36"/>
      <c r="G91" s="37"/>
      <c r="H91" s="38"/>
      <c r="I91" s="37"/>
      <c r="J91" s="37"/>
      <c r="K91" s="37"/>
      <c r="L91" s="39"/>
    </row>
    <row r="92" spans="1:12">
      <c r="A92" s="68" t="s">
        <v>445</v>
      </c>
      <c r="B92" s="34" t="s">
        <v>444</v>
      </c>
      <c r="C92" s="35" t="s">
        <v>29</v>
      </c>
      <c r="D92" s="66">
        <v>240</v>
      </c>
      <c r="E92" s="36"/>
      <c r="F92" s="36"/>
      <c r="G92" s="37"/>
      <c r="H92" s="38"/>
      <c r="I92" s="37"/>
      <c r="J92" s="37"/>
      <c r="K92" s="37"/>
      <c r="L92" s="39"/>
    </row>
    <row r="93" spans="1:12">
      <c r="A93" s="68" t="s">
        <v>447</v>
      </c>
      <c r="B93" s="34" t="s">
        <v>446</v>
      </c>
      <c r="C93" s="35" t="s">
        <v>29</v>
      </c>
      <c r="D93" s="66">
        <v>5</v>
      </c>
      <c r="E93" s="36"/>
      <c r="F93" s="36"/>
      <c r="G93" s="37"/>
      <c r="H93" s="38"/>
      <c r="I93" s="37"/>
      <c r="J93" s="37"/>
      <c r="K93" s="37"/>
      <c r="L93" s="39"/>
    </row>
    <row r="94" spans="1:12">
      <c r="A94" s="68" t="s">
        <v>449</v>
      </c>
      <c r="B94" s="34" t="s">
        <v>448</v>
      </c>
      <c r="C94" s="35" t="s">
        <v>29</v>
      </c>
      <c r="D94" s="66">
        <v>20</v>
      </c>
      <c r="E94" s="36"/>
      <c r="F94" s="36"/>
      <c r="G94" s="37"/>
      <c r="H94" s="38"/>
      <c r="I94" s="37"/>
      <c r="J94" s="37"/>
      <c r="K94" s="37"/>
      <c r="L94" s="39"/>
    </row>
    <row r="95" spans="1:12">
      <c r="A95" s="68" t="s">
        <v>451</v>
      </c>
      <c r="B95" s="34" t="s">
        <v>450</v>
      </c>
      <c r="C95" s="35" t="s">
        <v>29</v>
      </c>
      <c r="D95" s="66">
        <v>10</v>
      </c>
      <c r="E95" s="36"/>
      <c r="F95" s="36"/>
      <c r="G95" s="37"/>
      <c r="H95" s="38"/>
      <c r="I95" s="37"/>
      <c r="J95" s="37"/>
      <c r="K95" s="37"/>
      <c r="L95" s="39"/>
    </row>
    <row r="96" spans="1:12" ht="25.5">
      <c r="A96" s="68" t="s">
        <v>453</v>
      </c>
      <c r="B96" s="34" t="s">
        <v>452</v>
      </c>
      <c r="C96" s="35" t="s">
        <v>29</v>
      </c>
      <c r="D96" s="66">
        <v>80</v>
      </c>
      <c r="E96" s="36"/>
      <c r="F96" s="36"/>
      <c r="G96" s="37"/>
      <c r="H96" s="38"/>
      <c r="I96" s="37"/>
      <c r="J96" s="37"/>
      <c r="K96" s="37"/>
      <c r="L96" s="39"/>
    </row>
    <row r="97" spans="1:12">
      <c r="A97" s="68" t="s">
        <v>455</v>
      </c>
      <c r="B97" s="34" t="s">
        <v>454</v>
      </c>
      <c r="C97" s="35" t="s">
        <v>29</v>
      </c>
      <c r="D97" s="66">
        <v>400</v>
      </c>
      <c r="E97" s="36"/>
      <c r="F97" s="36"/>
      <c r="G97" s="37"/>
      <c r="H97" s="38"/>
      <c r="I97" s="37"/>
      <c r="J97" s="37"/>
      <c r="K97" s="37"/>
      <c r="L97" s="39"/>
    </row>
    <row r="98" spans="1:12">
      <c r="A98" s="68" t="s">
        <v>457</v>
      </c>
      <c r="B98" s="34" t="s">
        <v>456</v>
      </c>
      <c r="C98" s="35" t="s">
        <v>29</v>
      </c>
      <c r="D98" s="66">
        <v>30</v>
      </c>
      <c r="E98" s="36"/>
      <c r="F98" s="36"/>
      <c r="G98" s="37"/>
      <c r="H98" s="38"/>
      <c r="I98" s="37"/>
      <c r="J98" s="37"/>
      <c r="K98" s="37"/>
      <c r="L98" s="39"/>
    </row>
    <row r="99" spans="1:12">
      <c r="A99" s="68" t="s">
        <v>459</v>
      </c>
      <c r="B99" s="34" t="s">
        <v>458</v>
      </c>
      <c r="C99" s="35" t="s">
        <v>29</v>
      </c>
      <c r="D99" s="66">
        <v>1500</v>
      </c>
      <c r="E99" s="36"/>
      <c r="F99" s="36"/>
      <c r="G99" s="37"/>
      <c r="H99" s="38"/>
      <c r="I99" s="37"/>
      <c r="J99" s="37"/>
      <c r="K99" s="37"/>
      <c r="L99" s="39"/>
    </row>
    <row r="100" spans="1:12">
      <c r="A100" s="68" t="s">
        <v>461</v>
      </c>
      <c r="B100" s="34" t="s">
        <v>460</v>
      </c>
      <c r="C100" s="35" t="s">
        <v>29</v>
      </c>
      <c r="D100" s="66">
        <v>120</v>
      </c>
      <c r="E100" s="36"/>
      <c r="F100" s="36"/>
      <c r="G100" s="37"/>
      <c r="H100" s="38"/>
      <c r="I100" s="37"/>
      <c r="J100" s="37"/>
      <c r="K100" s="37"/>
      <c r="L100" s="39"/>
    </row>
    <row r="101" spans="1:12">
      <c r="A101" s="68" t="s">
        <v>464</v>
      </c>
      <c r="B101" s="34" t="s">
        <v>462</v>
      </c>
      <c r="C101" s="35" t="s">
        <v>463</v>
      </c>
      <c r="D101" s="66">
        <v>3600</v>
      </c>
      <c r="E101" s="36"/>
      <c r="F101" s="36"/>
      <c r="G101" s="37"/>
      <c r="H101" s="38"/>
      <c r="I101" s="37"/>
      <c r="J101" s="37"/>
      <c r="K101" s="37"/>
      <c r="L101" s="39"/>
    </row>
    <row r="102" spans="1:12">
      <c r="A102" s="68" t="s">
        <v>466</v>
      </c>
      <c r="B102" s="34" t="s">
        <v>465</v>
      </c>
      <c r="C102" s="35" t="s">
        <v>29</v>
      </c>
      <c r="D102" s="66">
        <v>300</v>
      </c>
      <c r="E102" s="36"/>
      <c r="F102" s="36"/>
      <c r="G102" s="37"/>
      <c r="H102" s="38"/>
      <c r="I102" s="37"/>
      <c r="J102" s="37"/>
      <c r="K102" s="37"/>
      <c r="L102" s="39"/>
    </row>
    <row r="103" spans="1:12">
      <c r="A103" s="68" t="s">
        <v>468</v>
      </c>
      <c r="B103" s="34" t="s">
        <v>467</v>
      </c>
      <c r="C103" s="35" t="s">
        <v>29</v>
      </c>
      <c r="D103" s="66">
        <v>1200</v>
      </c>
      <c r="E103" s="36"/>
      <c r="F103" s="36"/>
      <c r="G103" s="37"/>
      <c r="H103" s="38"/>
      <c r="I103" s="37"/>
      <c r="J103" s="37"/>
      <c r="K103" s="37"/>
      <c r="L103" s="39"/>
    </row>
    <row r="104" spans="1:12">
      <c r="A104" s="68" t="s">
        <v>470</v>
      </c>
      <c r="B104" s="34" t="s">
        <v>469</v>
      </c>
      <c r="C104" s="35" t="s">
        <v>29</v>
      </c>
      <c r="D104" s="66">
        <v>3000</v>
      </c>
      <c r="E104" s="36"/>
      <c r="F104" s="36"/>
      <c r="G104" s="37"/>
      <c r="H104" s="38"/>
      <c r="I104" s="37"/>
      <c r="J104" s="37"/>
      <c r="K104" s="37"/>
      <c r="L104" s="39"/>
    </row>
    <row r="105" spans="1:12">
      <c r="A105" s="68" t="s">
        <v>472</v>
      </c>
      <c r="B105" s="34" t="s">
        <v>471</v>
      </c>
      <c r="C105" s="35" t="s">
        <v>29</v>
      </c>
      <c r="D105" s="66">
        <v>2000</v>
      </c>
      <c r="E105" s="36"/>
      <c r="F105" s="36"/>
      <c r="G105" s="37"/>
      <c r="H105" s="38"/>
      <c r="I105" s="37"/>
      <c r="J105" s="37"/>
      <c r="K105" s="37"/>
      <c r="L105" s="39"/>
    </row>
    <row r="106" spans="1:12">
      <c r="A106" s="68" t="s">
        <v>474</v>
      </c>
      <c r="B106" s="34" t="s">
        <v>473</v>
      </c>
      <c r="C106" s="35" t="s">
        <v>29</v>
      </c>
      <c r="D106" s="66">
        <v>420</v>
      </c>
      <c r="E106" s="36"/>
      <c r="F106" s="36"/>
      <c r="G106" s="37"/>
      <c r="H106" s="38"/>
      <c r="I106" s="37"/>
      <c r="J106" s="37"/>
      <c r="K106" s="37"/>
      <c r="L106" s="39"/>
    </row>
    <row r="107" spans="1:12" ht="25.5">
      <c r="A107" s="68" t="s">
        <v>476</v>
      </c>
      <c r="B107" s="34" t="s">
        <v>475</v>
      </c>
      <c r="C107" s="35" t="s">
        <v>29</v>
      </c>
      <c r="D107" s="66">
        <v>10</v>
      </c>
      <c r="E107" s="36"/>
      <c r="F107" s="36"/>
      <c r="G107" s="37"/>
      <c r="H107" s="38"/>
      <c r="I107" s="37"/>
      <c r="J107" s="37"/>
      <c r="K107" s="37"/>
      <c r="L107" s="39"/>
    </row>
    <row r="108" spans="1:12" ht="25.5">
      <c r="A108" s="68" t="s">
        <v>478</v>
      </c>
      <c r="B108" s="34" t="s">
        <v>477</v>
      </c>
      <c r="C108" s="35" t="s">
        <v>29</v>
      </c>
      <c r="D108" s="66">
        <v>10</v>
      </c>
      <c r="E108" s="36"/>
      <c r="F108" s="36"/>
      <c r="G108" s="37"/>
      <c r="H108" s="38"/>
      <c r="I108" s="37"/>
      <c r="J108" s="37"/>
      <c r="K108" s="37"/>
      <c r="L108" s="39"/>
    </row>
    <row r="109" spans="1:12">
      <c r="A109" s="68" t="s">
        <v>480</v>
      </c>
      <c r="B109" s="34" t="s">
        <v>479</v>
      </c>
      <c r="C109" s="35" t="s">
        <v>29</v>
      </c>
      <c r="D109" s="66">
        <v>70</v>
      </c>
      <c r="E109" s="36"/>
      <c r="F109" s="36"/>
      <c r="G109" s="37"/>
      <c r="H109" s="38"/>
      <c r="I109" s="37"/>
      <c r="J109" s="37"/>
      <c r="K109" s="37"/>
      <c r="L109" s="39"/>
    </row>
    <row r="110" spans="1:12">
      <c r="A110" s="68" t="s">
        <v>482</v>
      </c>
      <c r="B110" s="34" t="s">
        <v>481</v>
      </c>
      <c r="C110" s="35" t="s">
        <v>29</v>
      </c>
      <c r="D110" s="66">
        <v>100</v>
      </c>
      <c r="E110" s="36"/>
      <c r="F110" s="36"/>
      <c r="G110" s="37"/>
      <c r="H110" s="38"/>
      <c r="I110" s="37"/>
      <c r="J110" s="37"/>
      <c r="K110" s="37"/>
      <c r="L110" s="39"/>
    </row>
    <row r="111" spans="1:12">
      <c r="A111" s="68" t="s">
        <v>484</v>
      </c>
      <c r="B111" s="34" t="s">
        <v>483</v>
      </c>
      <c r="C111" s="35" t="s">
        <v>29</v>
      </c>
      <c r="D111" s="66">
        <v>80</v>
      </c>
      <c r="E111" s="36"/>
      <c r="F111" s="36"/>
      <c r="G111" s="37"/>
      <c r="H111" s="38"/>
      <c r="I111" s="37"/>
      <c r="J111" s="37"/>
      <c r="K111" s="37"/>
      <c r="L111" s="39"/>
    </row>
    <row r="112" spans="1:12">
      <c r="A112" s="68" t="s">
        <v>486</v>
      </c>
      <c r="B112" s="34" t="s">
        <v>485</v>
      </c>
      <c r="C112" s="35" t="s">
        <v>29</v>
      </c>
      <c r="D112" s="66">
        <v>2500</v>
      </c>
      <c r="E112" s="36"/>
      <c r="F112" s="36"/>
      <c r="G112" s="37"/>
      <c r="H112" s="38"/>
      <c r="I112" s="37"/>
      <c r="J112" s="37"/>
      <c r="K112" s="37"/>
      <c r="L112" s="39"/>
    </row>
    <row r="113" spans="1:12">
      <c r="A113" s="68" t="s">
        <v>488</v>
      </c>
      <c r="B113" s="34" t="s">
        <v>487</v>
      </c>
      <c r="C113" s="35" t="s">
        <v>29</v>
      </c>
      <c r="D113" s="66">
        <v>200</v>
      </c>
      <c r="E113" s="36"/>
      <c r="F113" s="36"/>
      <c r="G113" s="37"/>
      <c r="H113" s="38"/>
      <c r="I113" s="37"/>
      <c r="J113" s="37"/>
      <c r="K113" s="37"/>
      <c r="L113" s="39"/>
    </row>
    <row r="114" spans="1:12">
      <c r="A114" s="68" t="s">
        <v>490</v>
      </c>
      <c r="B114" s="34" t="s">
        <v>489</v>
      </c>
      <c r="C114" s="35" t="s">
        <v>29</v>
      </c>
      <c r="D114" s="66">
        <v>180</v>
      </c>
      <c r="E114" s="36"/>
      <c r="F114" s="36"/>
      <c r="G114" s="37"/>
      <c r="H114" s="38"/>
      <c r="I114" s="37"/>
      <c r="J114" s="37"/>
      <c r="K114" s="37"/>
      <c r="L114" s="39"/>
    </row>
    <row r="115" spans="1:12" ht="25.5">
      <c r="A115" s="68" t="s">
        <v>492</v>
      </c>
      <c r="B115" s="34" t="s">
        <v>491</v>
      </c>
      <c r="C115" s="35" t="s">
        <v>29</v>
      </c>
      <c r="D115" s="66">
        <v>45</v>
      </c>
      <c r="E115" s="36"/>
      <c r="F115" s="36"/>
      <c r="G115" s="37"/>
      <c r="H115" s="38"/>
      <c r="I115" s="37"/>
      <c r="J115" s="37"/>
      <c r="K115" s="37"/>
      <c r="L115" s="39"/>
    </row>
    <row r="116" spans="1:12">
      <c r="A116" s="68" t="s">
        <v>494</v>
      </c>
      <c r="B116" s="34" t="s">
        <v>493</v>
      </c>
      <c r="C116" s="35" t="s">
        <v>29</v>
      </c>
      <c r="D116" s="66">
        <v>120</v>
      </c>
      <c r="E116" s="36"/>
      <c r="F116" s="36"/>
      <c r="G116" s="37"/>
      <c r="H116" s="38"/>
      <c r="I116" s="37"/>
      <c r="J116" s="37"/>
      <c r="K116" s="37"/>
      <c r="L116" s="39"/>
    </row>
    <row r="117" spans="1:12">
      <c r="A117" s="68" t="s">
        <v>496</v>
      </c>
      <c r="B117" s="34" t="s">
        <v>495</v>
      </c>
      <c r="C117" s="35" t="s">
        <v>29</v>
      </c>
      <c r="D117" s="66">
        <v>8</v>
      </c>
      <c r="E117" s="36"/>
      <c r="F117" s="36"/>
      <c r="G117" s="37"/>
      <c r="H117" s="38"/>
      <c r="I117" s="37"/>
      <c r="J117" s="37"/>
      <c r="K117" s="37"/>
      <c r="L117" s="39"/>
    </row>
    <row r="118" spans="1:12">
      <c r="A118" s="68" t="s">
        <v>498</v>
      </c>
      <c r="B118" s="34" t="s">
        <v>497</v>
      </c>
      <c r="C118" s="35" t="s">
        <v>29</v>
      </c>
      <c r="D118" s="66">
        <v>250</v>
      </c>
      <c r="E118" s="36"/>
      <c r="F118" s="36"/>
      <c r="G118" s="37"/>
      <c r="H118" s="38"/>
      <c r="I118" s="37"/>
      <c r="J118" s="37"/>
      <c r="K118" s="37"/>
      <c r="L118" s="39"/>
    </row>
    <row r="119" spans="1:12">
      <c r="A119" s="68" t="s">
        <v>500</v>
      </c>
      <c r="B119" s="34" t="s">
        <v>499</v>
      </c>
      <c r="C119" s="35" t="s">
        <v>29</v>
      </c>
      <c r="D119" s="66">
        <v>30</v>
      </c>
      <c r="E119" s="36"/>
      <c r="F119" s="36"/>
      <c r="G119" s="37"/>
      <c r="H119" s="38"/>
      <c r="I119" s="37"/>
      <c r="J119" s="37"/>
      <c r="K119" s="37"/>
      <c r="L119" s="39"/>
    </row>
    <row r="120" spans="1:12">
      <c r="A120" s="68" t="s">
        <v>502</v>
      </c>
      <c r="B120" s="34" t="s">
        <v>501</v>
      </c>
      <c r="C120" s="35" t="s">
        <v>368</v>
      </c>
      <c r="D120" s="66">
        <v>300</v>
      </c>
      <c r="E120" s="36"/>
      <c r="F120" s="36"/>
      <c r="G120" s="37"/>
      <c r="H120" s="38"/>
      <c r="I120" s="37"/>
      <c r="J120" s="37"/>
      <c r="K120" s="37"/>
      <c r="L120" s="39"/>
    </row>
    <row r="121" spans="1:12">
      <c r="A121" s="68" t="s">
        <v>504</v>
      </c>
      <c r="B121" s="34" t="s">
        <v>503</v>
      </c>
      <c r="C121" s="35" t="s">
        <v>29</v>
      </c>
      <c r="D121" s="66">
        <v>8</v>
      </c>
      <c r="E121" s="36"/>
      <c r="F121" s="36"/>
      <c r="G121" s="37"/>
      <c r="H121" s="38"/>
      <c r="I121" s="37"/>
      <c r="J121" s="37"/>
      <c r="K121" s="37"/>
      <c r="L121" s="39"/>
    </row>
    <row r="122" spans="1:12">
      <c r="A122" s="68" t="s">
        <v>506</v>
      </c>
      <c r="B122" s="34" t="s">
        <v>505</v>
      </c>
      <c r="C122" s="35" t="s">
        <v>29</v>
      </c>
      <c r="D122" s="66">
        <v>5</v>
      </c>
      <c r="E122" s="36"/>
      <c r="F122" s="36"/>
      <c r="G122" s="37"/>
      <c r="H122" s="38"/>
      <c r="I122" s="37"/>
      <c r="J122" s="37"/>
      <c r="K122" s="37"/>
      <c r="L122" s="39"/>
    </row>
    <row r="123" spans="1:12">
      <c r="A123" s="68" t="s">
        <v>508</v>
      </c>
      <c r="B123" s="34" t="s">
        <v>507</v>
      </c>
      <c r="C123" s="35" t="s">
        <v>29</v>
      </c>
      <c r="D123" s="66">
        <v>60</v>
      </c>
      <c r="E123" s="36"/>
      <c r="F123" s="36"/>
      <c r="G123" s="37"/>
      <c r="H123" s="38"/>
      <c r="I123" s="37"/>
      <c r="J123" s="37"/>
      <c r="K123" s="37"/>
      <c r="L123" s="39"/>
    </row>
    <row r="124" spans="1:12">
      <c r="A124" s="68" t="s">
        <v>510</v>
      </c>
      <c r="B124" s="34" t="s">
        <v>509</v>
      </c>
      <c r="C124" s="35" t="s">
        <v>29</v>
      </c>
      <c r="D124" s="66">
        <v>1200</v>
      </c>
      <c r="E124" s="36"/>
      <c r="F124" s="36"/>
      <c r="G124" s="37"/>
      <c r="H124" s="38"/>
      <c r="I124" s="37"/>
      <c r="J124" s="37"/>
      <c r="K124" s="37"/>
      <c r="L124" s="39"/>
    </row>
    <row r="125" spans="1:12">
      <c r="A125" s="68" t="s">
        <v>512</v>
      </c>
      <c r="B125" s="34" t="s">
        <v>511</v>
      </c>
      <c r="C125" s="35" t="s">
        <v>29</v>
      </c>
      <c r="D125" s="66">
        <v>10</v>
      </c>
      <c r="E125" s="36"/>
      <c r="F125" s="36"/>
      <c r="G125" s="37"/>
      <c r="H125" s="38"/>
      <c r="I125" s="37"/>
      <c r="J125" s="37"/>
      <c r="K125" s="37"/>
      <c r="L125" s="39"/>
    </row>
    <row r="126" spans="1:12">
      <c r="A126" s="68" t="s">
        <v>514</v>
      </c>
      <c r="B126" s="34" t="s">
        <v>513</v>
      </c>
      <c r="C126" s="35" t="s">
        <v>347</v>
      </c>
      <c r="D126" s="66">
        <v>8</v>
      </c>
      <c r="E126" s="36"/>
      <c r="F126" s="36"/>
      <c r="G126" s="37"/>
      <c r="H126" s="38"/>
      <c r="I126" s="37"/>
      <c r="J126" s="37"/>
      <c r="K126" s="37"/>
      <c r="L126" s="39"/>
    </row>
    <row r="127" spans="1:12">
      <c r="A127" s="68" t="s">
        <v>516</v>
      </c>
      <c r="B127" s="34" t="s">
        <v>515</v>
      </c>
      <c r="C127" s="35" t="s">
        <v>112</v>
      </c>
      <c r="D127" s="66">
        <v>6500</v>
      </c>
      <c r="E127" s="36"/>
      <c r="F127" s="36"/>
      <c r="G127" s="37"/>
      <c r="H127" s="38"/>
      <c r="I127" s="37"/>
      <c r="J127" s="37"/>
      <c r="K127" s="37"/>
      <c r="L127" s="39"/>
    </row>
    <row r="128" spans="1:12">
      <c r="A128" s="68" t="s">
        <v>518</v>
      </c>
      <c r="B128" s="34" t="s">
        <v>517</v>
      </c>
      <c r="C128" s="35" t="s">
        <v>29</v>
      </c>
      <c r="D128" s="66">
        <v>160</v>
      </c>
      <c r="E128" s="36"/>
      <c r="F128" s="36"/>
      <c r="G128" s="37"/>
      <c r="H128" s="38"/>
      <c r="I128" s="37"/>
      <c r="J128" s="37"/>
      <c r="K128" s="37"/>
      <c r="L128" s="39"/>
    </row>
    <row r="129" spans="1:12">
      <c r="A129" s="68" t="s">
        <v>520</v>
      </c>
      <c r="B129" s="34" t="s">
        <v>519</v>
      </c>
      <c r="C129" s="35" t="s">
        <v>29</v>
      </c>
      <c r="D129" s="66">
        <v>20</v>
      </c>
      <c r="E129" s="36"/>
      <c r="F129" s="36"/>
      <c r="G129" s="37"/>
      <c r="H129" s="38"/>
      <c r="I129" s="37"/>
      <c r="J129" s="37"/>
      <c r="K129" s="37"/>
      <c r="L129" s="39"/>
    </row>
    <row r="130" spans="1:12" ht="25.5">
      <c r="A130" s="68" t="s">
        <v>522</v>
      </c>
      <c r="B130" s="34" t="s">
        <v>521</v>
      </c>
      <c r="C130" s="35" t="s">
        <v>29</v>
      </c>
      <c r="D130" s="66">
        <v>210</v>
      </c>
      <c r="E130" s="36"/>
      <c r="F130" s="36"/>
      <c r="G130" s="37"/>
      <c r="H130" s="38"/>
      <c r="I130" s="37"/>
      <c r="J130" s="37"/>
      <c r="K130" s="37"/>
      <c r="L130" s="39"/>
    </row>
    <row r="131" spans="1:12">
      <c r="A131" s="68" t="s">
        <v>524</v>
      </c>
      <c r="B131" s="34" t="s">
        <v>523</v>
      </c>
      <c r="C131" s="35" t="s">
        <v>29</v>
      </c>
      <c r="D131" s="66">
        <v>15</v>
      </c>
      <c r="E131" s="36"/>
      <c r="F131" s="36"/>
      <c r="G131" s="37"/>
      <c r="H131" s="38"/>
      <c r="I131" s="37"/>
      <c r="J131" s="37"/>
      <c r="K131" s="37"/>
      <c r="L131" s="39"/>
    </row>
    <row r="132" spans="1:12">
      <c r="A132" s="68" t="s">
        <v>526</v>
      </c>
      <c r="B132" s="34" t="s">
        <v>525</v>
      </c>
      <c r="C132" s="35" t="s">
        <v>29</v>
      </c>
      <c r="D132" s="66">
        <v>20</v>
      </c>
      <c r="E132" s="36"/>
      <c r="F132" s="36"/>
      <c r="G132" s="37"/>
      <c r="H132" s="38"/>
      <c r="I132" s="37"/>
      <c r="J132" s="37"/>
      <c r="K132" s="37"/>
      <c r="L132" s="39"/>
    </row>
    <row r="133" spans="1:12">
      <c r="A133" s="68" t="s">
        <v>528</v>
      </c>
      <c r="B133" s="34" t="s">
        <v>527</v>
      </c>
      <c r="C133" s="35" t="s">
        <v>29</v>
      </c>
      <c r="D133" s="66">
        <v>8</v>
      </c>
      <c r="E133" s="36"/>
      <c r="F133" s="36"/>
      <c r="G133" s="37"/>
      <c r="H133" s="38"/>
      <c r="I133" s="37"/>
      <c r="J133" s="37"/>
      <c r="K133" s="37"/>
      <c r="L133" s="39"/>
    </row>
    <row r="134" spans="1:12">
      <c r="A134" s="68" t="s">
        <v>530</v>
      </c>
      <c r="B134" s="34" t="s">
        <v>529</v>
      </c>
      <c r="C134" s="35" t="s">
        <v>29</v>
      </c>
      <c r="D134" s="66">
        <v>350</v>
      </c>
      <c r="E134" s="36"/>
      <c r="F134" s="36"/>
      <c r="G134" s="37"/>
      <c r="H134" s="38"/>
      <c r="I134" s="37"/>
      <c r="J134" s="37"/>
      <c r="K134" s="37"/>
      <c r="L134" s="39"/>
    </row>
    <row r="135" spans="1:12">
      <c r="A135" s="68" t="s">
        <v>532</v>
      </c>
      <c r="B135" s="34" t="s">
        <v>531</v>
      </c>
      <c r="C135" s="35" t="s">
        <v>29</v>
      </c>
      <c r="D135" s="66">
        <v>35</v>
      </c>
      <c r="E135" s="36"/>
      <c r="F135" s="36"/>
      <c r="G135" s="37"/>
      <c r="H135" s="38"/>
      <c r="I135" s="37"/>
      <c r="J135" s="37"/>
      <c r="K135" s="37"/>
      <c r="L135" s="39"/>
    </row>
    <row r="136" spans="1:12">
      <c r="A136" s="68" t="s">
        <v>534</v>
      </c>
      <c r="B136" s="34" t="s">
        <v>533</v>
      </c>
      <c r="C136" s="35" t="s">
        <v>29</v>
      </c>
      <c r="D136" s="66">
        <v>500</v>
      </c>
      <c r="E136" s="36"/>
      <c r="F136" s="36"/>
      <c r="G136" s="37"/>
      <c r="H136" s="38"/>
      <c r="I136" s="37"/>
      <c r="J136" s="37"/>
      <c r="K136" s="37"/>
      <c r="L136" s="39"/>
    </row>
    <row r="137" spans="1:12">
      <c r="A137" s="68" t="s">
        <v>536</v>
      </c>
      <c r="B137" s="34" t="s">
        <v>535</v>
      </c>
      <c r="C137" s="35" t="s">
        <v>29</v>
      </c>
      <c r="D137" s="66">
        <v>5</v>
      </c>
      <c r="E137" s="36"/>
      <c r="F137" s="36"/>
      <c r="G137" s="37"/>
      <c r="H137" s="38"/>
      <c r="I137" s="37"/>
      <c r="J137" s="37"/>
      <c r="K137" s="37"/>
      <c r="L137" s="39"/>
    </row>
    <row r="138" spans="1:12">
      <c r="A138" s="68" t="s">
        <v>538</v>
      </c>
      <c r="B138" s="34" t="s">
        <v>537</v>
      </c>
      <c r="C138" s="35" t="s">
        <v>29</v>
      </c>
      <c r="D138" s="66">
        <v>20</v>
      </c>
      <c r="E138" s="36"/>
      <c r="F138" s="36"/>
      <c r="G138" s="37"/>
      <c r="H138" s="38"/>
      <c r="I138" s="37"/>
      <c r="J138" s="37"/>
      <c r="K138" s="37"/>
      <c r="L138" s="39"/>
    </row>
    <row r="139" spans="1:12">
      <c r="A139" s="68" t="s">
        <v>540</v>
      </c>
      <c r="B139" s="34" t="s">
        <v>539</v>
      </c>
      <c r="C139" s="35" t="s">
        <v>29</v>
      </c>
      <c r="D139" s="66">
        <v>20</v>
      </c>
      <c r="E139" s="36"/>
      <c r="F139" s="36"/>
      <c r="G139" s="37"/>
      <c r="H139" s="38"/>
      <c r="I139" s="37"/>
      <c r="J139" s="37"/>
      <c r="K139" s="37"/>
      <c r="L139" s="39"/>
    </row>
    <row r="140" spans="1:12">
      <c r="A140" s="68" t="s">
        <v>542</v>
      </c>
      <c r="B140" s="34" t="s">
        <v>541</v>
      </c>
      <c r="C140" s="35" t="s">
        <v>29</v>
      </c>
      <c r="D140" s="66">
        <v>600</v>
      </c>
      <c r="E140" s="36"/>
      <c r="F140" s="36"/>
      <c r="G140" s="37"/>
      <c r="H140" s="38"/>
      <c r="I140" s="37"/>
      <c r="J140" s="37"/>
      <c r="K140" s="37"/>
      <c r="L140" s="39"/>
    </row>
    <row r="141" spans="1:12" ht="25.5">
      <c r="A141" s="68" t="s">
        <v>544</v>
      </c>
      <c r="B141" s="34" t="s">
        <v>543</v>
      </c>
      <c r="C141" s="35" t="s">
        <v>29</v>
      </c>
      <c r="D141" s="66">
        <v>10</v>
      </c>
      <c r="E141" s="36"/>
      <c r="F141" s="36"/>
      <c r="G141" s="37"/>
      <c r="H141" s="38"/>
      <c r="I141" s="37"/>
      <c r="J141" s="37"/>
      <c r="K141" s="37"/>
      <c r="L141" s="39"/>
    </row>
    <row r="142" spans="1:12">
      <c r="A142" s="68" t="s">
        <v>546</v>
      </c>
      <c r="B142" s="34" t="s">
        <v>545</v>
      </c>
      <c r="C142" s="35" t="s">
        <v>29</v>
      </c>
      <c r="D142" s="66">
        <v>8</v>
      </c>
      <c r="E142" s="36"/>
      <c r="F142" s="36"/>
      <c r="G142" s="37"/>
      <c r="H142" s="38"/>
      <c r="I142" s="37"/>
      <c r="J142" s="37"/>
      <c r="K142" s="37"/>
      <c r="L142" s="39"/>
    </row>
    <row r="143" spans="1:12">
      <c r="A143" s="68" t="s">
        <v>548</v>
      </c>
      <c r="B143" s="34" t="s">
        <v>547</v>
      </c>
      <c r="C143" s="35" t="s">
        <v>29</v>
      </c>
      <c r="D143" s="66">
        <v>12</v>
      </c>
      <c r="E143" s="36"/>
      <c r="F143" s="36"/>
      <c r="G143" s="37"/>
      <c r="H143" s="38"/>
      <c r="I143" s="37"/>
      <c r="J143" s="37"/>
      <c r="K143" s="37"/>
      <c r="L143" s="39"/>
    </row>
    <row r="144" spans="1:12">
      <c r="A144" s="68" t="s">
        <v>550</v>
      </c>
      <c r="B144" s="34" t="s">
        <v>549</v>
      </c>
      <c r="C144" s="35" t="s">
        <v>29</v>
      </c>
      <c r="D144" s="66">
        <v>12</v>
      </c>
      <c r="E144" s="36"/>
      <c r="F144" s="36"/>
      <c r="G144" s="37"/>
      <c r="H144" s="38"/>
      <c r="I144" s="37"/>
      <c r="J144" s="37"/>
      <c r="K144" s="37"/>
      <c r="L144" s="39"/>
    </row>
    <row r="145" spans="1:12">
      <c r="A145" s="68" t="s">
        <v>552</v>
      </c>
      <c r="B145" s="34" t="s">
        <v>551</v>
      </c>
      <c r="C145" s="35" t="s">
        <v>29</v>
      </c>
      <c r="D145" s="66">
        <v>3</v>
      </c>
      <c r="E145" s="36"/>
      <c r="F145" s="36"/>
      <c r="G145" s="37"/>
      <c r="H145" s="38"/>
      <c r="I145" s="37"/>
      <c r="J145" s="37"/>
      <c r="K145" s="37"/>
      <c r="L145" s="39"/>
    </row>
    <row r="146" spans="1:12">
      <c r="A146" s="68" t="s">
        <v>554</v>
      </c>
      <c r="B146" s="34" t="s">
        <v>553</v>
      </c>
      <c r="C146" s="35" t="s">
        <v>29</v>
      </c>
      <c r="D146" s="66">
        <v>20</v>
      </c>
      <c r="E146" s="36"/>
      <c r="F146" s="36"/>
      <c r="G146" s="37"/>
      <c r="H146" s="38"/>
      <c r="I146" s="37"/>
      <c r="J146" s="37"/>
      <c r="K146" s="37"/>
      <c r="L146" s="39"/>
    </row>
    <row r="147" spans="1:12">
      <c r="A147" s="68" t="s">
        <v>556</v>
      </c>
      <c r="B147" s="34" t="s">
        <v>555</v>
      </c>
      <c r="C147" s="35" t="s">
        <v>29</v>
      </c>
      <c r="D147" s="66">
        <v>15</v>
      </c>
      <c r="E147" s="36"/>
      <c r="F147" s="36"/>
      <c r="G147" s="37"/>
      <c r="H147" s="38"/>
      <c r="I147" s="37"/>
      <c r="J147" s="37"/>
      <c r="K147" s="37"/>
      <c r="L147" s="39"/>
    </row>
    <row r="148" spans="1:12">
      <c r="A148" s="68" t="s">
        <v>558</v>
      </c>
      <c r="B148" s="34" t="s">
        <v>557</v>
      </c>
      <c r="C148" s="35" t="s">
        <v>29</v>
      </c>
      <c r="D148" s="66">
        <v>5</v>
      </c>
      <c r="E148" s="36"/>
      <c r="F148" s="36"/>
      <c r="G148" s="37"/>
      <c r="H148" s="38"/>
      <c r="I148" s="37"/>
      <c r="J148" s="37"/>
      <c r="K148" s="37"/>
      <c r="L148" s="39"/>
    </row>
    <row r="149" spans="1:12">
      <c r="A149" s="68" t="s">
        <v>560</v>
      </c>
      <c r="B149" s="34" t="s">
        <v>559</v>
      </c>
      <c r="C149" s="35" t="s">
        <v>29</v>
      </c>
      <c r="D149" s="66">
        <v>5</v>
      </c>
      <c r="E149" s="36"/>
      <c r="F149" s="36"/>
      <c r="G149" s="37"/>
      <c r="H149" s="38"/>
      <c r="I149" s="37"/>
      <c r="J149" s="37"/>
      <c r="K149" s="37"/>
      <c r="L149" s="39"/>
    </row>
    <row r="150" spans="1:12">
      <c r="A150" s="68" t="s">
        <v>562</v>
      </c>
      <c r="B150" s="34" t="s">
        <v>561</v>
      </c>
      <c r="C150" s="35" t="s">
        <v>29</v>
      </c>
      <c r="D150" s="66">
        <v>60</v>
      </c>
      <c r="E150" s="36"/>
      <c r="F150" s="36"/>
      <c r="G150" s="37"/>
      <c r="H150" s="38"/>
      <c r="I150" s="37"/>
      <c r="J150" s="37"/>
      <c r="K150" s="37"/>
      <c r="L150" s="39"/>
    </row>
    <row r="151" spans="1:12">
      <c r="A151" s="68" t="s">
        <v>564</v>
      </c>
      <c r="B151" s="34" t="s">
        <v>563</v>
      </c>
      <c r="C151" s="35" t="s">
        <v>29</v>
      </c>
      <c r="D151" s="66">
        <v>90</v>
      </c>
      <c r="E151" s="36"/>
      <c r="F151" s="36"/>
      <c r="G151" s="37"/>
      <c r="H151" s="38"/>
      <c r="I151" s="37"/>
      <c r="J151" s="37"/>
      <c r="K151" s="37"/>
      <c r="L151" s="39"/>
    </row>
    <row r="152" spans="1:12">
      <c r="A152" s="68" t="s">
        <v>566</v>
      </c>
      <c r="B152" s="34" t="s">
        <v>565</v>
      </c>
      <c r="C152" s="35" t="s">
        <v>29</v>
      </c>
      <c r="D152" s="66">
        <v>20</v>
      </c>
      <c r="E152" s="36"/>
      <c r="F152" s="36"/>
      <c r="G152" s="37"/>
      <c r="H152" s="38"/>
      <c r="I152" s="37"/>
      <c r="J152" s="37"/>
      <c r="K152" s="37"/>
      <c r="L152" s="39"/>
    </row>
    <row r="153" spans="1:12">
      <c r="A153" s="68" t="s">
        <v>568</v>
      </c>
      <c r="B153" s="34" t="s">
        <v>567</v>
      </c>
      <c r="C153" s="35" t="s">
        <v>29</v>
      </c>
      <c r="D153" s="66">
        <v>45</v>
      </c>
      <c r="E153" s="36"/>
      <c r="F153" s="36"/>
      <c r="G153" s="37"/>
      <c r="H153" s="38"/>
      <c r="I153" s="37"/>
      <c r="J153" s="37"/>
      <c r="K153" s="37"/>
      <c r="L153" s="39"/>
    </row>
    <row r="154" spans="1:12">
      <c r="A154" s="68" t="s">
        <v>570</v>
      </c>
      <c r="B154" s="34" t="s">
        <v>569</v>
      </c>
      <c r="C154" s="35" t="s">
        <v>29</v>
      </c>
      <c r="D154" s="66">
        <v>70</v>
      </c>
      <c r="E154" s="36"/>
      <c r="F154" s="36"/>
      <c r="G154" s="37"/>
      <c r="H154" s="38"/>
      <c r="I154" s="37"/>
      <c r="J154" s="37"/>
      <c r="K154" s="37"/>
      <c r="L154" s="39"/>
    </row>
    <row r="155" spans="1:12">
      <c r="A155" s="68" t="s">
        <v>572</v>
      </c>
      <c r="B155" s="34" t="s">
        <v>571</v>
      </c>
      <c r="C155" s="35" t="s">
        <v>29</v>
      </c>
      <c r="D155" s="66">
        <v>40</v>
      </c>
      <c r="E155" s="36"/>
      <c r="F155" s="36"/>
      <c r="G155" s="37"/>
      <c r="H155" s="38"/>
      <c r="I155" s="37"/>
      <c r="J155" s="37"/>
      <c r="K155" s="37"/>
      <c r="L155" s="39"/>
    </row>
    <row r="156" spans="1:12">
      <c r="A156" s="68" t="s">
        <v>574</v>
      </c>
      <c r="B156" s="34" t="s">
        <v>573</v>
      </c>
      <c r="C156" s="35" t="s">
        <v>29</v>
      </c>
      <c r="D156" s="66">
        <v>170</v>
      </c>
      <c r="E156" s="36"/>
      <c r="F156" s="36"/>
      <c r="G156" s="37"/>
      <c r="H156" s="38"/>
      <c r="I156" s="37"/>
      <c r="J156" s="37"/>
      <c r="K156" s="37"/>
      <c r="L156" s="39"/>
    </row>
    <row r="157" spans="1:12">
      <c r="A157" s="68" t="s">
        <v>576</v>
      </c>
      <c r="B157" s="34" t="s">
        <v>575</v>
      </c>
      <c r="C157" s="35" t="s">
        <v>29</v>
      </c>
      <c r="D157" s="66">
        <v>45</v>
      </c>
      <c r="E157" s="36"/>
      <c r="F157" s="36"/>
      <c r="G157" s="37"/>
      <c r="H157" s="38"/>
      <c r="I157" s="37"/>
      <c r="J157" s="37"/>
      <c r="K157" s="37"/>
      <c r="L157" s="39"/>
    </row>
    <row r="158" spans="1:12">
      <c r="A158" s="68" t="s">
        <v>578</v>
      </c>
      <c r="B158" s="34" t="s">
        <v>577</v>
      </c>
      <c r="C158" s="35" t="s">
        <v>29</v>
      </c>
      <c r="D158" s="66">
        <v>550</v>
      </c>
      <c r="E158" s="36"/>
      <c r="F158" s="36"/>
      <c r="G158" s="37"/>
      <c r="H158" s="38"/>
      <c r="I158" s="37"/>
      <c r="J158" s="37"/>
      <c r="K158" s="37"/>
      <c r="L158" s="39"/>
    </row>
    <row r="159" spans="1:12">
      <c r="A159" s="68" t="s">
        <v>580</v>
      </c>
      <c r="B159" s="34" t="s">
        <v>579</v>
      </c>
      <c r="C159" s="35" t="s">
        <v>29</v>
      </c>
      <c r="D159" s="66">
        <v>100</v>
      </c>
      <c r="E159" s="36"/>
      <c r="F159" s="36"/>
      <c r="G159" s="37"/>
      <c r="H159" s="38"/>
      <c r="I159" s="37"/>
      <c r="J159" s="37"/>
      <c r="K159" s="37"/>
      <c r="L159" s="39"/>
    </row>
    <row r="160" spans="1:12">
      <c r="A160" s="68" t="s">
        <v>582</v>
      </c>
      <c r="B160" s="34" t="s">
        <v>581</v>
      </c>
      <c r="C160" s="35" t="s">
        <v>29</v>
      </c>
      <c r="D160" s="66">
        <v>1000</v>
      </c>
      <c r="E160" s="36"/>
      <c r="F160" s="36"/>
      <c r="G160" s="37"/>
      <c r="H160" s="38"/>
      <c r="I160" s="37"/>
      <c r="J160" s="37"/>
      <c r="K160" s="37"/>
      <c r="L160" s="39"/>
    </row>
    <row r="161" spans="1:12">
      <c r="A161" s="68" t="s">
        <v>584</v>
      </c>
      <c r="B161" s="34" t="s">
        <v>583</v>
      </c>
      <c r="C161" s="35" t="s">
        <v>29</v>
      </c>
      <c r="D161" s="66">
        <v>200</v>
      </c>
      <c r="E161" s="36"/>
      <c r="F161" s="36"/>
      <c r="G161" s="37"/>
      <c r="H161" s="38"/>
      <c r="I161" s="37"/>
      <c r="J161" s="37"/>
      <c r="K161" s="37"/>
      <c r="L161" s="39"/>
    </row>
    <row r="162" spans="1:12">
      <c r="A162" s="68" t="s">
        <v>587</v>
      </c>
      <c r="B162" s="34" t="s">
        <v>585</v>
      </c>
      <c r="C162" s="35" t="s">
        <v>586</v>
      </c>
      <c r="D162" s="66">
        <v>4</v>
      </c>
      <c r="E162" s="36"/>
      <c r="F162" s="36"/>
      <c r="G162" s="37"/>
      <c r="H162" s="38"/>
      <c r="I162" s="37"/>
      <c r="J162" s="37"/>
      <c r="K162" s="37"/>
      <c r="L162" s="39"/>
    </row>
    <row r="163" spans="1:12">
      <c r="A163" s="68" t="s">
        <v>589</v>
      </c>
      <c r="B163" s="34" t="s">
        <v>588</v>
      </c>
      <c r="C163" s="35" t="s">
        <v>347</v>
      </c>
      <c r="D163" s="66">
        <v>20</v>
      </c>
      <c r="E163" s="36"/>
      <c r="F163" s="36"/>
      <c r="G163" s="37"/>
      <c r="H163" s="38"/>
      <c r="I163" s="37"/>
      <c r="J163" s="37"/>
      <c r="K163" s="37"/>
      <c r="L163" s="39"/>
    </row>
    <row r="164" spans="1:12" ht="25.5">
      <c r="A164" s="68" t="s">
        <v>591</v>
      </c>
      <c r="B164" s="34" t="s">
        <v>590</v>
      </c>
      <c r="C164" s="35" t="s">
        <v>29</v>
      </c>
      <c r="D164" s="66">
        <v>500</v>
      </c>
      <c r="E164" s="36"/>
      <c r="F164" s="36"/>
      <c r="G164" s="37"/>
      <c r="H164" s="38"/>
      <c r="I164" s="37"/>
      <c r="J164" s="37"/>
      <c r="K164" s="37"/>
      <c r="L164" s="39"/>
    </row>
    <row r="165" spans="1:12" ht="25.5">
      <c r="A165" s="68" t="s">
        <v>593</v>
      </c>
      <c r="B165" s="34" t="s">
        <v>592</v>
      </c>
      <c r="C165" s="35" t="s">
        <v>29</v>
      </c>
      <c r="D165" s="66">
        <v>420</v>
      </c>
      <c r="E165" s="36"/>
      <c r="F165" s="36"/>
      <c r="G165" s="37"/>
      <c r="H165" s="38"/>
      <c r="I165" s="37"/>
      <c r="J165" s="37"/>
      <c r="K165" s="37"/>
      <c r="L165" s="39"/>
    </row>
    <row r="166" spans="1:12">
      <c r="A166" s="68" t="s">
        <v>595</v>
      </c>
      <c r="B166" s="34" t="s">
        <v>594</v>
      </c>
      <c r="C166" s="35" t="s">
        <v>29</v>
      </c>
      <c r="D166" s="66">
        <v>5</v>
      </c>
      <c r="E166" s="36"/>
      <c r="F166" s="36"/>
      <c r="G166" s="37"/>
      <c r="H166" s="38"/>
      <c r="I166" s="37"/>
      <c r="J166" s="37"/>
      <c r="K166" s="37"/>
      <c r="L166" s="39"/>
    </row>
    <row r="167" spans="1:12">
      <c r="A167" s="68" t="s">
        <v>597</v>
      </c>
      <c r="B167" s="34" t="s">
        <v>596</v>
      </c>
      <c r="C167" s="35" t="s">
        <v>29</v>
      </c>
      <c r="D167" s="66">
        <v>400</v>
      </c>
      <c r="E167" s="36"/>
      <c r="F167" s="36"/>
      <c r="G167" s="37"/>
      <c r="H167" s="38"/>
      <c r="I167" s="37"/>
      <c r="J167" s="37"/>
      <c r="K167" s="37"/>
      <c r="L167" s="39"/>
    </row>
    <row r="168" spans="1:12">
      <c r="A168" s="68" t="s">
        <v>599</v>
      </c>
      <c r="B168" s="34" t="s">
        <v>598</v>
      </c>
      <c r="C168" s="35" t="s">
        <v>29</v>
      </c>
      <c r="D168" s="66">
        <v>90</v>
      </c>
      <c r="E168" s="36"/>
      <c r="F168" s="36"/>
      <c r="G168" s="37"/>
      <c r="H168" s="38"/>
      <c r="I168" s="37"/>
      <c r="J168" s="37"/>
      <c r="K168" s="37"/>
      <c r="L168" s="39"/>
    </row>
    <row r="169" spans="1:12" ht="25.5">
      <c r="A169" s="68" t="s">
        <v>601</v>
      </c>
      <c r="B169" s="34" t="s">
        <v>600</v>
      </c>
      <c r="C169" s="35" t="s">
        <v>29</v>
      </c>
      <c r="D169" s="66">
        <v>12</v>
      </c>
      <c r="E169" s="36"/>
      <c r="F169" s="36"/>
      <c r="G169" s="37"/>
      <c r="H169" s="38"/>
      <c r="I169" s="37"/>
      <c r="J169" s="37"/>
      <c r="K169" s="37"/>
      <c r="L169" s="39"/>
    </row>
    <row r="170" spans="1:12">
      <c r="A170" s="68" t="s">
        <v>603</v>
      </c>
      <c r="B170" s="34" t="s">
        <v>602</v>
      </c>
      <c r="C170" s="35" t="s">
        <v>29</v>
      </c>
      <c r="D170" s="66">
        <v>15</v>
      </c>
      <c r="E170" s="36"/>
      <c r="F170" s="36"/>
      <c r="G170" s="37"/>
      <c r="H170" s="38"/>
      <c r="I170" s="37"/>
      <c r="J170" s="37"/>
      <c r="K170" s="37"/>
      <c r="L170" s="39"/>
    </row>
    <row r="171" spans="1:12">
      <c r="A171" s="68" t="s">
        <v>605</v>
      </c>
      <c r="B171" s="34" t="s">
        <v>604</v>
      </c>
      <c r="C171" s="35" t="s">
        <v>29</v>
      </c>
      <c r="D171" s="66">
        <v>8</v>
      </c>
      <c r="E171" s="36"/>
      <c r="F171" s="36"/>
      <c r="G171" s="37"/>
      <c r="H171" s="38"/>
      <c r="I171" s="37"/>
      <c r="J171" s="37"/>
      <c r="K171" s="37"/>
      <c r="L171" s="39"/>
    </row>
    <row r="172" spans="1:12">
      <c r="A172" s="68" t="s">
        <v>607</v>
      </c>
      <c r="B172" s="34" t="s">
        <v>606</v>
      </c>
      <c r="C172" s="35" t="s">
        <v>29</v>
      </c>
      <c r="D172" s="66">
        <v>50</v>
      </c>
      <c r="E172" s="36"/>
      <c r="F172" s="36"/>
      <c r="G172" s="37"/>
      <c r="H172" s="38"/>
      <c r="I172" s="37"/>
      <c r="J172" s="37"/>
      <c r="K172" s="37"/>
      <c r="L172" s="39"/>
    </row>
    <row r="173" spans="1:12">
      <c r="A173" s="68" t="s">
        <v>1368</v>
      </c>
      <c r="B173" s="34" t="s">
        <v>608</v>
      </c>
      <c r="C173" s="35" t="s">
        <v>29</v>
      </c>
      <c r="D173" s="66">
        <v>40</v>
      </c>
      <c r="E173" s="36"/>
      <c r="F173" s="36"/>
      <c r="G173" s="37"/>
      <c r="H173" s="38"/>
      <c r="I173" s="37"/>
      <c r="J173" s="37"/>
      <c r="K173" s="37"/>
      <c r="L173" s="39"/>
    </row>
    <row r="174" spans="1:12">
      <c r="A174" s="68" t="s">
        <v>1421</v>
      </c>
      <c r="B174" s="34" t="s">
        <v>1413</v>
      </c>
      <c r="C174" s="135" t="s">
        <v>29</v>
      </c>
      <c r="D174" s="35">
        <v>50</v>
      </c>
      <c r="E174" s="116"/>
      <c r="F174" s="36"/>
      <c r="G174" s="37"/>
      <c r="H174" s="38"/>
      <c r="I174" s="37"/>
      <c r="J174" s="37"/>
      <c r="K174" s="37"/>
      <c r="L174" s="39"/>
    </row>
    <row r="175" spans="1:12">
      <c r="A175" s="68" t="s">
        <v>1422</v>
      </c>
      <c r="B175" s="34" t="s">
        <v>1414</v>
      </c>
      <c r="C175" s="135" t="s">
        <v>29</v>
      </c>
      <c r="D175" s="35">
        <v>50</v>
      </c>
      <c r="E175" s="116"/>
      <c r="F175" s="36"/>
      <c r="G175" s="37"/>
      <c r="H175" s="38"/>
      <c r="I175" s="37"/>
      <c r="J175" s="37"/>
      <c r="K175" s="37"/>
      <c r="L175" s="39"/>
    </row>
    <row r="176" spans="1:12">
      <c r="A176" s="68" t="s">
        <v>1423</v>
      </c>
      <c r="B176" s="34" t="s">
        <v>1402</v>
      </c>
      <c r="C176" s="158" t="s">
        <v>16</v>
      </c>
      <c r="D176" s="51">
        <v>20</v>
      </c>
      <c r="E176" s="159"/>
      <c r="F176" s="36"/>
      <c r="G176" s="37"/>
      <c r="H176" s="38"/>
      <c r="I176" s="37"/>
      <c r="J176" s="37"/>
      <c r="K176" s="37"/>
      <c r="L176" s="39"/>
    </row>
    <row r="177" spans="1:12">
      <c r="A177" s="68" t="s">
        <v>1424</v>
      </c>
      <c r="B177" s="34" t="s">
        <v>1331</v>
      </c>
      <c r="C177" s="135" t="s">
        <v>29</v>
      </c>
      <c r="D177" s="35">
        <v>100</v>
      </c>
      <c r="E177" s="116"/>
      <c r="F177" s="36"/>
      <c r="G177" s="37"/>
      <c r="H177" s="38"/>
      <c r="I177" s="37"/>
      <c r="J177" s="37"/>
      <c r="K177" s="37"/>
      <c r="L177" s="39"/>
    </row>
    <row r="178" spans="1:12">
      <c r="A178" s="68" t="s">
        <v>1425</v>
      </c>
      <c r="B178" s="82" t="s">
        <v>1420</v>
      </c>
      <c r="C178" s="151" t="s">
        <v>16</v>
      </c>
      <c r="D178" s="66">
        <v>75</v>
      </c>
      <c r="E178" s="162"/>
      <c r="F178" s="80"/>
      <c r="G178" s="85"/>
      <c r="H178" s="38"/>
      <c r="I178" s="37"/>
      <c r="J178" s="37"/>
      <c r="K178" s="37"/>
      <c r="L178" s="39"/>
    </row>
    <row r="179" spans="1:12">
      <c r="A179" s="68" t="s">
        <v>1426</v>
      </c>
      <c r="B179" s="174" t="s">
        <v>1318</v>
      </c>
      <c r="C179" s="175" t="s">
        <v>463</v>
      </c>
      <c r="D179" s="175">
        <v>200</v>
      </c>
      <c r="E179" s="180"/>
      <c r="F179" s="80"/>
      <c r="G179" s="85"/>
      <c r="H179" s="38"/>
      <c r="I179" s="37"/>
      <c r="J179" s="37"/>
      <c r="K179" s="37"/>
      <c r="L179" s="39"/>
    </row>
    <row r="180" spans="1:12">
      <c r="A180" s="68" t="s">
        <v>1427</v>
      </c>
      <c r="B180" s="161" t="s">
        <v>1319</v>
      </c>
      <c r="C180" s="160" t="s">
        <v>463</v>
      </c>
      <c r="D180" s="160">
        <v>200</v>
      </c>
      <c r="E180" s="181"/>
      <c r="F180" s="80"/>
      <c r="G180" s="85"/>
      <c r="H180" s="38"/>
      <c r="I180" s="37"/>
      <c r="J180" s="37"/>
      <c r="K180" s="37"/>
      <c r="L180" s="39"/>
    </row>
    <row r="181" spans="1:12">
      <c r="A181" s="68" t="s">
        <v>1428</v>
      </c>
      <c r="B181" s="34" t="s">
        <v>1429</v>
      </c>
      <c r="C181" s="158" t="s">
        <v>29</v>
      </c>
      <c r="D181" s="51">
        <v>10</v>
      </c>
      <c r="E181" s="182"/>
      <c r="F181" s="36"/>
      <c r="G181" s="37"/>
      <c r="H181" s="38"/>
      <c r="I181" s="37"/>
      <c r="J181" s="37"/>
      <c r="K181" s="37"/>
      <c r="L181" s="39"/>
    </row>
    <row r="182" spans="1:12">
      <c r="A182" s="13" t="s">
        <v>124</v>
      </c>
      <c r="B182" s="176"/>
      <c r="C182" s="177"/>
      <c r="D182" s="177"/>
      <c r="E182" s="178"/>
      <c r="F182" s="179"/>
      <c r="G182" s="178"/>
      <c r="H182" s="26"/>
      <c r="I182" s="15"/>
      <c r="J182" s="15"/>
      <c r="K182" s="15"/>
      <c r="L182" s="16"/>
    </row>
    <row r="183" spans="1:12">
      <c r="A183" s="27"/>
      <c r="E183"/>
      <c r="F183" s="28"/>
      <c r="H183" s="24"/>
    </row>
    <row r="184" spans="1:12">
      <c r="A184" s="27"/>
      <c r="E184"/>
      <c r="F184" s="28"/>
      <c r="H184" s="24"/>
    </row>
    <row r="185" spans="1:12" ht="30">
      <c r="A185" s="10" t="s">
        <v>121</v>
      </c>
      <c r="B185" s="5"/>
    </row>
    <row r="186" spans="1:12" ht="15">
      <c r="A186" s="11" t="s">
        <v>122</v>
      </c>
      <c r="B186" s="5"/>
      <c r="L186" s="17"/>
    </row>
    <row r="187" spans="1:12" ht="15">
      <c r="A187" s="11" t="s">
        <v>123</v>
      </c>
      <c r="B187" s="5"/>
      <c r="L187" s="32" t="s">
        <v>125</v>
      </c>
    </row>
    <row r="190" spans="1:12">
      <c r="B190"/>
      <c r="C190"/>
      <c r="D190"/>
      <c r="E190"/>
      <c r="F190"/>
      <c r="H190"/>
    </row>
    <row r="191" spans="1:12">
      <c r="B191"/>
      <c r="C191"/>
      <c r="D191"/>
      <c r="E191"/>
      <c r="F191"/>
      <c r="H191"/>
    </row>
    <row r="192" spans="1:12">
      <c r="B192"/>
      <c r="C192"/>
      <c r="D192"/>
      <c r="E192"/>
      <c r="F192"/>
      <c r="H192"/>
    </row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1BC0A-895A-4061-BDDA-17BAA2A81607}">
  <sheetPr>
    <pageSetUpPr fitToPage="1"/>
  </sheetPr>
  <dimension ref="A1:M18"/>
  <sheetViews>
    <sheetView topLeftCell="A7" workbookViewId="0">
      <selection activeCell="C15" sqref="C15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36">
      <c r="A9" s="49" t="s">
        <v>4</v>
      </c>
      <c r="B9" s="233" t="s">
        <v>126</v>
      </c>
      <c r="C9" s="234" t="s">
        <v>29</v>
      </c>
      <c r="D9" s="234">
        <v>650</v>
      </c>
      <c r="E9" s="53"/>
      <c r="F9" s="55"/>
      <c r="G9" s="37"/>
      <c r="H9" s="38"/>
      <c r="I9" s="37"/>
      <c r="J9" s="37"/>
      <c r="K9" s="37"/>
      <c r="L9" s="39"/>
    </row>
    <row r="10" spans="1:13" ht="36">
      <c r="A10" s="49" t="s">
        <v>5</v>
      </c>
      <c r="B10" s="233" t="s">
        <v>127</v>
      </c>
      <c r="C10" s="234" t="s">
        <v>29</v>
      </c>
      <c r="D10" s="234">
        <v>100</v>
      </c>
      <c r="E10" s="53"/>
      <c r="F10" s="55"/>
      <c r="G10" s="37"/>
      <c r="H10" s="38"/>
      <c r="I10" s="37"/>
      <c r="J10" s="37"/>
      <c r="K10" s="37"/>
      <c r="L10" s="39"/>
    </row>
    <row r="11" spans="1:13" ht="36">
      <c r="A11" s="49" t="s">
        <v>6</v>
      </c>
      <c r="B11" s="233" t="s">
        <v>128</v>
      </c>
      <c r="C11" s="234" t="s">
        <v>16</v>
      </c>
      <c r="D11" s="234">
        <v>150</v>
      </c>
      <c r="E11" s="53"/>
      <c r="F11" s="55"/>
      <c r="G11" s="37"/>
      <c r="H11" s="38"/>
      <c r="I11" s="37"/>
      <c r="J11" s="37"/>
      <c r="K11" s="37"/>
      <c r="L11" s="39"/>
    </row>
    <row r="12" spans="1:13">
      <c r="A12" s="13" t="s">
        <v>124</v>
      </c>
      <c r="B12" s="14"/>
      <c r="C12" s="26"/>
      <c r="D12" s="26"/>
      <c r="E12" s="29"/>
      <c r="F12" s="31"/>
      <c r="G12" s="15"/>
      <c r="H12" s="30"/>
      <c r="I12" s="15"/>
      <c r="J12" s="15"/>
      <c r="K12" s="15"/>
      <c r="L12" s="16"/>
    </row>
    <row r="13" spans="1:13">
      <c r="A13" s="27"/>
      <c r="E13" s="56"/>
      <c r="F13" s="28"/>
      <c r="H13" s="57"/>
    </row>
    <row r="14" spans="1:13" ht="28.5">
      <c r="A14" s="48" t="s">
        <v>129</v>
      </c>
      <c r="B14" s="6" t="s">
        <v>130</v>
      </c>
    </row>
    <row r="15" spans="1:13" ht="30" customHeight="1"/>
    <row r="16" spans="1:13" ht="30" customHeight="1">
      <c r="A16" s="10" t="s">
        <v>121</v>
      </c>
      <c r="B16" s="5"/>
    </row>
    <row r="17" spans="1:12" ht="30" customHeight="1">
      <c r="A17" s="11" t="s">
        <v>122</v>
      </c>
      <c r="B17" s="5"/>
      <c r="L17" s="17"/>
    </row>
    <row r="18" spans="1:12" ht="15">
      <c r="A18" s="11" t="s">
        <v>123</v>
      </c>
      <c r="B18" s="5"/>
      <c r="L18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47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C6C23-D983-4591-90BF-A94596B802F4}">
  <sheetPr>
    <pageSetUpPr fitToPage="1"/>
  </sheetPr>
  <dimension ref="A1:M61"/>
  <sheetViews>
    <sheetView topLeftCell="A8" workbookViewId="0">
      <selection activeCell="E9" sqref="E9:F2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615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3" t="s">
        <v>4</v>
      </c>
      <c r="B9" s="34" t="s">
        <v>616</v>
      </c>
      <c r="C9" s="35" t="s">
        <v>29</v>
      </c>
      <c r="D9" s="66">
        <v>8</v>
      </c>
      <c r="E9" s="36"/>
      <c r="F9" s="36"/>
      <c r="G9" s="37"/>
      <c r="H9" s="38"/>
      <c r="I9" s="37"/>
      <c r="J9" s="37"/>
      <c r="K9" s="37"/>
      <c r="L9" s="39"/>
    </row>
    <row r="10" spans="1:13" ht="25.5">
      <c r="A10" s="33" t="s">
        <v>5</v>
      </c>
      <c r="B10" s="34" t="s">
        <v>617</v>
      </c>
      <c r="C10" s="35" t="s">
        <v>29</v>
      </c>
      <c r="D10" s="66">
        <v>10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618</v>
      </c>
      <c r="C11" s="35" t="s">
        <v>29</v>
      </c>
      <c r="D11" s="66">
        <v>120</v>
      </c>
      <c r="E11" s="36"/>
      <c r="F11" s="36"/>
      <c r="G11" s="37"/>
      <c r="H11" s="38"/>
      <c r="I11" s="69"/>
      <c r="J11" s="37"/>
      <c r="K11" s="37"/>
      <c r="L11" s="39"/>
    </row>
    <row r="12" spans="1:13">
      <c r="A12" s="33" t="s">
        <v>26</v>
      </c>
      <c r="B12" s="34" t="s">
        <v>619</v>
      </c>
      <c r="C12" s="35" t="s">
        <v>29</v>
      </c>
      <c r="D12" s="66">
        <v>420</v>
      </c>
      <c r="E12" s="36"/>
      <c r="F12" s="36"/>
      <c r="G12" s="37"/>
      <c r="H12" s="38"/>
      <c r="I12" s="69"/>
      <c r="J12" s="37"/>
      <c r="K12" s="37"/>
      <c r="L12" s="39"/>
    </row>
    <row r="13" spans="1:13" ht="25.5">
      <c r="A13" s="33" t="s">
        <v>27</v>
      </c>
      <c r="B13" s="34" t="s">
        <v>620</v>
      </c>
      <c r="C13" s="35" t="s">
        <v>29</v>
      </c>
      <c r="D13" s="66">
        <v>350</v>
      </c>
      <c r="E13" s="36"/>
      <c r="F13" s="36"/>
      <c r="G13" s="37"/>
      <c r="H13" s="38"/>
      <c r="I13" s="69"/>
      <c r="J13" s="37"/>
      <c r="K13" s="37"/>
      <c r="L13" s="39"/>
    </row>
    <row r="14" spans="1:13">
      <c r="A14" s="33" t="s">
        <v>32</v>
      </c>
      <c r="B14" s="34" t="s">
        <v>621</v>
      </c>
      <c r="C14" s="35" t="s">
        <v>29</v>
      </c>
      <c r="D14" s="66">
        <v>600</v>
      </c>
      <c r="E14" s="36"/>
      <c r="F14" s="36"/>
      <c r="G14" s="37"/>
      <c r="H14" s="38"/>
      <c r="I14" s="69"/>
      <c r="J14" s="37"/>
      <c r="K14" s="37"/>
      <c r="L14" s="39"/>
    </row>
    <row r="15" spans="1:13">
      <c r="A15" s="33" t="s">
        <v>34</v>
      </c>
      <c r="B15" s="34" t="s">
        <v>622</v>
      </c>
      <c r="C15" s="35" t="s">
        <v>29</v>
      </c>
      <c r="D15" s="66">
        <v>420</v>
      </c>
      <c r="E15" s="36"/>
      <c r="F15" s="36"/>
      <c r="G15" s="37"/>
      <c r="H15" s="38"/>
      <c r="I15" s="69"/>
      <c r="J15" s="37"/>
      <c r="K15" s="37"/>
      <c r="L15" s="39"/>
    </row>
    <row r="16" spans="1:13">
      <c r="A16" s="33" t="s">
        <v>36</v>
      </c>
      <c r="B16" s="34" t="s">
        <v>623</v>
      </c>
      <c r="C16" s="35" t="s">
        <v>29</v>
      </c>
      <c r="D16" s="66">
        <v>500</v>
      </c>
      <c r="E16" s="36"/>
      <c r="F16" s="36"/>
      <c r="G16" s="37"/>
      <c r="H16" s="38"/>
      <c r="I16" s="69"/>
      <c r="J16" s="37"/>
      <c r="K16" s="37"/>
      <c r="L16" s="39"/>
    </row>
    <row r="17" spans="1:12">
      <c r="A17" s="33" t="s">
        <v>38</v>
      </c>
      <c r="B17" s="34" t="s">
        <v>624</v>
      </c>
      <c r="C17" s="35" t="s">
        <v>29</v>
      </c>
      <c r="D17" s="66">
        <v>420</v>
      </c>
      <c r="E17" s="36"/>
      <c r="F17" s="36"/>
      <c r="G17" s="37"/>
      <c r="H17" s="38"/>
      <c r="I17" s="69"/>
      <c r="J17" s="37"/>
      <c r="K17" s="37"/>
      <c r="L17" s="39"/>
    </row>
    <row r="18" spans="1:12" ht="25.5">
      <c r="A18" s="33" t="s">
        <v>40</v>
      </c>
      <c r="B18" s="34" t="s">
        <v>625</v>
      </c>
      <c r="C18" s="35" t="s">
        <v>29</v>
      </c>
      <c r="D18" s="66">
        <v>320</v>
      </c>
      <c r="E18" s="36"/>
      <c r="F18" s="36"/>
      <c r="G18" s="37"/>
      <c r="H18" s="38"/>
      <c r="I18" s="69"/>
      <c r="J18" s="37"/>
      <c r="K18" s="37"/>
      <c r="L18" s="39"/>
    </row>
    <row r="19" spans="1:12" ht="25.5">
      <c r="A19" s="33" t="s">
        <v>42</v>
      </c>
      <c r="B19" s="34" t="s">
        <v>626</v>
      </c>
      <c r="C19" s="35" t="s">
        <v>29</v>
      </c>
      <c r="D19" s="66">
        <v>600</v>
      </c>
      <c r="E19" s="36"/>
      <c r="F19" s="36"/>
      <c r="G19" s="37"/>
      <c r="H19" s="38"/>
      <c r="I19" s="69"/>
      <c r="J19" s="37"/>
      <c r="K19" s="37"/>
      <c r="L19" s="39"/>
    </row>
    <row r="20" spans="1:12" ht="25.5">
      <c r="A20" s="33" t="s">
        <v>45</v>
      </c>
      <c r="B20" s="34" t="s">
        <v>627</v>
      </c>
      <c r="C20" s="35" t="s">
        <v>29</v>
      </c>
      <c r="D20" s="66">
        <v>10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34" t="s">
        <v>628</v>
      </c>
      <c r="C21" s="35" t="s">
        <v>29</v>
      </c>
      <c r="D21" s="66">
        <v>30</v>
      </c>
      <c r="E21" s="36"/>
      <c r="F21" s="36"/>
      <c r="G21" s="37"/>
      <c r="H21" s="38"/>
      <c r="I21" s="69"/>
      <c r="J21" s="37"/>
      <c r="K21" s="37"/>
      <c r="L21" s="39"/>
    </row>
    <row r="22" spans="1:12">
      <c r="A22" s="33" t="s">
        <v>48</v>
      </c>
      <c r="B22" s="34" t="s">
        <v>629</v>
      </c>
      <c r="C22" s="35" t="s">
        <v>29</v>
      </c>
      <c r="D22" s="66">
        <v>15</v>
      </c>
      <c r="E22" s="36"/>
      <c r="F22" s="36"/>
      <c r="G22" s="37"/>
      <c r="H22" s="38"/>
      <c r="I22" s="69"/>
      <c r="J22" s="37"/>
      <c r="K22" s="37"/>
      <c r="L22" s="39"/>
    </row>
    <row r="23" spans="1:12">
      <c r="A23" s="33" t="s">
        <v>50</v>
      </c>
      <c r="B23" s="34" t="s">
        <v>630</v>
      </c>
      <c r="C23" s="35" t="s">
        <v>29</v>
      </c>
      <c r="D23" s="67">
        <v>140</v>
      </c>
      <c r="E23" s="36"/>
      <c r="F23" s="36"/>
      <c r="G23" s="37"/>
      <c r="H23" s="38"/>
      <c r="I23" s="37"/>
      <c r="J23" s="37"/>
      <c r="K23" s="37"/>
      <c r="L23" s="39"/>
    </row>
    <row r="24" spans="1:12" ht="15.75" customHeight="1">
      <c r="A24" s="33" t="s">
        <v>52</v>
      </c>
      <c r="B24" s="58" t="s">
        <v>1403</v>
      </c>
      <c r="C24" s="135" t="s">
        <v>29</v>
      </c>
      <c r="D24" s="40">
        <v>70</v>
      </c>
      <c r="E24" s="116"/>
      <c r="F24" s="36"/>
      <c r="G24" s="37"/>
      <c r="H24" s="38"/>
      <c r="I24" s="37"/>
      <c r="J24" s="37"/>
      <c r="K24" s="37"/>
      <c r="L24" s="39"/>
    </row>
    <row r="25" spans="1:12" ht="15.75" customHeight="1">
      <c r="A25" s="33" t="s">
        <v>54</v>
      </c>
      <c r="B25" s="34" t="s">
        <v>1394</v>
      </c>
      <c r="C25" s="135" t="s">
        <v>16</v>
      </c>
      <c r="D25" s="40">
        <v>20</v>
      </c>
      <c r="E25" s="116"/>
      <c r="F25" s="36"/>
      <c r="G25" s="37"/>
      <c r="H25" s="38"/>
      <c r="I25" s="37"/>
      <c r="J25" s="37"/>
      <c r="K25" s="37"/>
      <c r="L25" s="39"/>
    </row>
    <row r="26" spans="1:12">
      <c r="A26" s="13" t="s">
        <v>124</v>
      </c>
      <c r="B26" s="14"/>
      <c r="C26" s="26"/>
      <c r="D26" s="26"/>
      <c r="E26" s="15"/>
      <c r="F26" s="31"/>
      <c r="G26" s="15"/>
      <c r="H26" s="26"/>
      <c r="I26" s="15"/>
      <c r="J26" s="15"/>
      <c r="K26" s="15"/>
      <c r="L26" s="16"/>
    </row>
    <row r="29" spans="1:12" ht="30">
      <c r="A29" s="10" t="s">
        <v>121</v>
      </c>
      <c r="B29" s="5"/>
    </row>
    <row r="30" spans="1:12" ht="15">
      <c r="A30" s="11" t="s">
        <v>122</v>
      </c>
      <c r="B30" s="5"/>
      <c r="L30" s="17"/>
    </row>
    <row r="31" spans="1:12" ht="15">
      <c r="A31" s="11" t="s">
        <v>123</v>
      </c>
      <c r="B31" s="5"/>
      <c r="L31" s="32" t="s">
        <v>125</v>
      </c>
    </row>
    <row r="59" ht="30" customHeight="1"/>
    <row r="60" ht="30" customHeight="1"/>
    <row r="61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B39C-555E-4922-9EE3-7BB1B92C7C10}">
  <sheetPr>
    <pageSetUpPr fitToPage="1"/>
  </sheetPr>
  <dimension ref="A1:M16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631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632</v>
      </c>
      <c r="C9" s="35" t="s">
        <v>29</v>
      </c>
      <c r="D9" s="35">
        <v>600</v>
      </c>
      <c r="E9" s="36"/>
      <c r="F9" s="36"/>
      <c r="G9" s="37"/>
      <c r="H9" s="38"/>
      <c r="I9" s="69"/>
      <c r="J9" s="37"/>
      <c r="K9" s="37"/>
      <c r="L9" s="39"/>
    </row>
    <row r="10" spans="1:13" ht="25.5">
      <c r="A10" s="49" t="s">
        <v>5</v>
      </c>
      <c r="B10" s="58" t="s">
        <v>633</v>
      </c>
      <c r="C10" s="35" t="s">
        <v>29</v>
      </c>
      <c r="D10" s="35">
        <v>40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4" spans="1:13" ht="30" customHeight="1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350F-4BDA-4CE1-B898-8E167A058D7F}">
  <sheetPr>
    <pageSetUpPr fitToPage="1"/>
  </sheetPr>
  <dimension ref="A1:M65"/>
  <sheetViews>
    <sheetView topLeftCell="A2" workbookViewId="0">
      <selection activeCell="E9" sqref="E9:F57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665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163" t="s">
        <v>634</v>
      </c>
      <c r="C9" s="164" t="s">
        <v>108</v>
      </c>
      <c r="D9" s="165">
        <v>10</v>
      </c>
      <c r="E9" s="16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635</v>
      </c>
      <c r="C10" s="35" t="s">
        <v>29</v>
      </c>
      <c r="D10" s="66">
        <v>5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636</v>
      </c>
      <c r="C11" s="35" t="s">
        <v>112</v>
      </c>
      <c r="D11" s="66">
        <v>400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637</v>
      </c>
      <c r="C12" s="35" t="s">
        <v>29</v>
      </c>
      <c r="D12" s="66">
        <v>320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638</v>
      </c>
      <c r="C13" s="35" t="s">
        <v>29</v>
      </c>
      <c r="D13" s="66">
        <v>650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639</v>
      </c>
      <c r="C14" s="35" t="s">
        <v>29</v>
      </c>
      <c r="D14" s="66">
        <v>15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640</v>
      </c>
      <c r="C15" s="35" t="s">
        <v>29</v>
      </c>
      <c r="D15" s="66">
        <v>400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641</v>
      </c>
      <c r="C16" s="35" t="s">
        <v>29</v>
      </c>
      <c r="D16" s="66">
        <v>120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642</v>
      </c>
      <c r="C17" s="35" t="s">
        <v>29</v>
      </c>
      <c r="D17" s="66">
        <v>200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643</v>
      </c>
      <c r="C18" s="35" t="s">
        <v>29</v>
      </c>
      <c r="D18" s="66">
        <v>70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644</v>
      </c>
      <c r="C19" s="35" t="s">
        <v>29</v>
      </c>
      <c r="D19" s="66">
        <v>35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645</v>
      </c>
      <c r="C20" s="35" t="s">
        <v>29</v>
      </c>
      <c r="D20" s="66">
        <v>20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646</v>
      </c>
      <c r="C21" s="35" t="s">
        <v>29</v>
      </c>
      <c r="D21" s="66">
        <v>50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647</v>
      </c>
      <c r="C22" s="35" t="s">
        <v>29</v>
      </c>
      <c r="D22" s="66">
        <v>240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648</v>
      </c>
      <c r="C23" s="35" t="s">
        <v>29</v>
      </c>
      <c r="D23" s="66">
        <v>8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649</v>
      </c>
      <c r="C24" s="35" t="s">
        <v>29</v>
      </c>
      <c r="D24" s="66">
        <v>40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650</v>
      </c>
      <c r="C25" s="35" t="s">
        <v>29</v>
      </c>
      <c r="D25" s="66">
        <v>6</v>
      </c>
      <c r="E25" s="3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651</v>
      </c>
      <c r="C26" s="35" t="s">
        <v>29</v>
      </c>
      <c r="D26" s="66">
        <v>40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652</v>
      </c>
      <c r="C27" s="35" t="s">
        <v>29</v>
      </c>
      <c r="D27" s="66">
        <v>20</v>
      </c>
      <c r="E27" s="36"/>
      <c r="F27" s="36"/>
      <c r="G27" s="37"/>
      <c r="H27" s="38"/>
      <c r="I27" s="37"/>
      <c r="J27" s="37"/>
      <c r="K27" s="37"/>
      <c r="L27" s="37"/>
    </row>
    <row r="28" spans="1:12" ht="25.5">
      <c r="A28" s="62" t="s">
        <v>60</v>
      </c>
      <c r="B28" s="58" t="s">
        <v>653</v>
      </c>
      <c r="C28" s="35" t="s">
        <v>29</v>
      </c>
      <c r="D28" s="66">
        <v>6</v>
      </c>
      <c r="E28" s="36"/>
      <c r="F28" s="36"/>
      <c r="G28" s="37"/>
      <c r="H28" s="38"/>
      <c r="I28" s="37"/>
      <c r="J28" s="37"/>
      <c r="K28" s="37"/>
      <c r="L28" s="37"/>
    </row>
    <row r="29" spans="1:12" ht="25.5">
      <c r="A29" s="62" t="s">
        <v>62</v>
      </c>
      <c r="B29" s="58" t="s">
        <v>654</v>
      </c>
      <c r="C29" s="35" t="s">
        <v>29</v>
      </c>
      <c r="D29" s="66">
        <v>6</v>
      </c>
      <c r="E29" s="36"/>
      <c r="F29" s="36"/>
      <c r="G29" s="37"/>
      <c r="H29" s="38"/>
      <c r="I29" s="37"/>
      <c r="J29" s="37"/>
      <c r="K29" s="37"/>
      <c r="L29" s="37"/>
    </row>
    <row r="30" spans="1:12">
      <c r="A30" s="62" t="s">
        <v>64</v>
      </c>
      <c r="B30" s="58" t="s">
        <v>655</v>
      </c>
      <c r="C30" s="35" t="s">
        <v>29</v>
      </c>
      <c r="D30" s="66">
        <v>140</v>
      </c>
      <c r="E30" s="36"/>
      <c r="F30" s="36"/>
      <c r="G30" s="37"/>
      <c r="H30" s="38"/>
      <c r="I30" s="37"/>
      <c r="J30" s="37"/>
      <c r="K30" s="37"/>
      <c r="L30" s="37"/>
    </row>
    <row r="31" spans="1:12">
      <c r="A31" s="62" t="s">
        <v>66</v>
      </c>
      <c r="B31" s="58" t="s">
        <v>656</v>
      </c>
      <c r="C31" s="35" t="s">
        <v>29</v>
      </c>
      <c r="D31" s="66">
        <v>150</v>
      </c>
      <c r="E31" s="36"/>
      <c r="F31" s="36"/>
      <c r="G31" s="37"/>
      <c r="H31" s="38"/>
      <c r="I31" s="37"/>
      <c r="J31" s="37"/>
      <c r="K31" s="37"/>
      <c r="L31" s="37"/>
    </row>
    <row r="32" spans="1:12">
      <c r="A32" s="62" t="s">
        <v>68</v>
      </c>
      <c r="B32" s="58" t="s">
        <v>657</v>
      </c>
      <c r="C32" s="35" t="s">
        <v>29</v>
      </c>
      <c r="D32" s="66">
        <v>300</v>
      </c>
      <c r="E32" s="36"/>
      <c r="F32" s="36"/>
      <c r="G32" s="37"/>
      <c r="H32" s="38"/>
      <c r="I32" s="37"/>
      <c r="J32" s="37"/>
      <c r="K32" s="37"/>
      <c r="L32" s="37"/>
    </row>
    <row r="33" spans="1:12">
      <c r="A33" s="62" t="s">
        <v>70</v>
      </c>
      <c r="B33" s="58" t="s">
        <v>658</v>
      </c>
      <c r="C33" s="35" t="s">
        <v>29</v>
      </c>
      <c r="D33" s="66">
        <v>15</v>
      </c>
      <c r="E33" s="36"/>
      <c r="F33" s="36"/>
      <c r="G33" s="37"/>
      <c r="H33" s="38"/>
      <c r="I33" s="37"/>
      <c r="J33" s="37"/>
      <c r="K33" s="37"/>
      <c r="L33" s="37"/>
    </row>
    <row r="34" spans="1:12">
      <c r="A34" s="62" t="s">
        <v>72</v>
      </c>
      <c r="B34" s="58" t="s">
        <v>659</v>
      </c>
      <c r="C34" s="35" t="s">
        <v>29</v>
      </c>
      <c r="D34" s="66">
        <v>40</v>
      </c>
      <c r="E34" s="36"/>
      <c r="F34" s="36"/>
      <c r="G34" s="37"/>
      <c r="H34" s="38"/>
      <c r="I34" s="37"/>
      <c r="J34" s="37"/>
      <c r="K34" s="37"/>
      <c r="L34" s="37"/>
    </row>
    <row r="35" spans="1:12">
      <c r="A35" s="62" t="s">
        <v>74</v>
      </c>
      <c r="B35" s="58" t="s">
        <v>660</v>
      </c>
      <c r="C35" s="35" t="s">
        <v>29</v>
      </c>
      <c r="D35" s="66">
        <v>35</v>
      </c>
      <c r="E35" s="36"/>
      <c r="F35" s="36"/>
      <c r="G35" s="37"/>
      <c r="H35" s="38"/>
      <c r="I35" s="37"/>
      <c r="J35" s="37"/>
      <c r="K35" s="37"/>
      <c r="L35" s="37"/>
    </row>
    <row r="36" spans="1:12">
      <c r="A36" s="62" t="s">
        <v>78</v>
      </c>
      <c r="B36" s="58" t="s">
        <v>1383</v>
      </c>
      <c r="C36" s="35" t="s">
        <v>29</v>
      </c>
      <c r="D36" s="66">
        <v>30</v>
      </c>
      <c r="E36" s="36"/>
      <c r="F36" s="36"/>
      <c r="G36" s="37"/>
      <c r="H36" s="38"/>
      <c r="I36" s="37"/>
      <c r="J36" s="37"/>
      <c r="K36" s="37"/>
      <c r="L36" s="37"/>
    </row>
    <row r="37" spans="1:12">
      <c r="A37" s="62" t="s">
        <v>80</v>
      </c>
      <c r="B37" s="58" t="s">
        <v>1382</v>
      </c>
      <c r="C37" s="35" t="s">
        <v>29</v>
      </c>
      <c r="D37" s="35">
        <v>30</v>
      </c>
      <c r="E37" s="116"/>
      <c r="F37" s="36"/>
      <c r="G37" s="37"/>
      <c r="H37" s="38"/>
      <c r="I37" s="37"/>
      <c r="J37" s="37"/>
      <c r="K37" s="37"/>
      <c r="L37" s="37"/>
    </row>
    <row r="38" spans="1:12">
      <c r="A38" s="62" t="s">
        <v>82</v>
      </c>
      <c r="B38" s="58" t="s">
        <v>1384</v>
      </c>
      <c r="C38" s="35" t="s">
        <v>29</v>
      </c>
      <c r="D38" s="35">
        <v>30</v>
      </c>
      <c r="E38" s="116"/>
      <c r="F38" s="36"/>
      <c r="G38" s="37"/>
      <c r="H38" s="38"/>
      <c r="I38" s="37"/>
      <c r="J38" s="37"/>
      <c r="K38" s="37"/>
      <c r="L38" s="37"/>
    </row>
    <row r="39" spans="1:12">
      <c r="A39" s="62" t="s">
        <v>84</v>
      </c>
      <c r="B39" s="58" t="s">
        <v>1378</v>
      </c>
      <c r="C39" s="35" t="s">
        <v>29</v>
      </c>
      <c r="D39" s="35">
        <v>10</v>
      </c>
      <c r="E39" s="116"/>
      <c r="F39" s="36"/>
      <c r="G39" s="37"/>
      <c r="H39" s="38"/>
      <c r="I39" s="37"/>
      <c r="J39" s="37"/>
      <c r="K39" s="37"/>
      <c r="L39" s="37"/>
    </row>
    <row r="40" spans="1:12">
      <c r="A40" s="62" t="s">
        <v>86</v>
      </c>
      <c r="B40" s="58" t="s">
        <v>1385</v>
      </c>
      <c r="C40" s="35" t="s">
        <v>29</v>
      </c>
      <c r="D40" s="66">
        <v>140</v>
      </c>
      <c r="E40" s="36"/>
      <c r="F40" s="36"/>
      <c r="G40" s="37"/>
      <c r="H40" s="38"/>
      <c r="I40" s="37"/>
      <c r="J40" s="37"/>
      <c r="K40" s="37"/>
      <c r="L40" s="37"/>
    </row>
    <row r="41" spans="1:12">
      <c r="A41" s="62" t="s">
        <v>87</v>
      </c>
      <c r="B41" s="58" t="s">
        <v>1379</v>
      </c>
      <c r="C41" s="35" t="s">
        <v>29</v>
      </c>
      <c r="D41" s="66">
        <v>30</v>
      </c>
      <c r="E41" s="36"/>
      <c r="F41" s="36"/>
      <c r="G41" s="37"/>
      <c r="H41" s="38"/>
      <c r="I41" s="37"/>
      <c r="J41" s="37"/>
      <c r="K41" s="37"/>
      <c r="L41" s="37"/>
    </row>
    <row r="42" spans="1:12">
      <c r="A42" s="62" t="s">
        <v>89</v>
      </c>
      <c r="B42" s="58" t="s">
        <v>1380</v>
      </c>
      <c r="C42" s="35" t="s">
        <v>29</v>
      </c>
      <c r="D42" s="66">
        <v>30</v>
      </c>
      <c r="E42" s="36"/>
      <c r="F42" s="36"/>
      <c r="G42" s="37"/>
      <c r="H42" s="38"/>
      <c r="I42" s="37"/>
      <c r="J42" s="37"/>
      <c r="K42" s="37"/>
      <c r="L42" s="37"/>
    </row>
    <row r="43" spans="1:12">
      <c r="A43" s="62" t="s">
        <v>91</v>
      </c>
      <c r="B43" s="58" t="s">
        <v>1381</v>
      </c>
      <c r="C43" s="35" t="s">
        <v>29</v>
      </c>
      <c r="D43" s="66">
        <v>10</v>
      </c>
      <c r="E43" s="36"/>
      <c r="F43" s="36"/>
      <c r="G43" s="37"/>
      <c r="H43" s="38"/>
      <c r="I43" s="37"/>
      <c r="J43" s="37"/>
      <c r="K43" s="37"/>
      <c r="L43" s="37"/>
    </row>
    <row r="44" spans="1:12" ht="25.5">
      <c r="A44" s="62" t="s">
        <v>93</v>
      </c>
      <c r="B44" s="58" t="s">
        <v>661</v>
      </c>
      <c r="C44" s="35" t="s">
        <v>16</v>
      </c>
      <c r="D44" s="66">
        <v>120</v>
      </c>
      <c r="E44" s="36"/>
      <c r="F44" s="36"/>
      <c r="G44" s="37"/>
      <c r="H44" s="38"/>
      <c r="I44" s="37"/>
      <c r="J44" s="37"/>
      <c r="K44" s="37"/>
      <c r="L44" s="37"/>
    </row>
    <row r="45" spans="1:12">
      <c r="A45" s="62" t="s">
        <v>94</v>
      </c>
      <c r="B45" s="58" t="s">
        <v>662</v>
      </c>
      <c r="C45" s="35" t="s">
        <v>29</v>
      </c>
      <c r="D45" s="66">
        <v>25</v>
      </c>
      <c r="E45" s="36"/>
      <c r="F45" s="36"/>
      <c r="G45" s="37"/>
      <c r="H45" s="38"/>
      <c r="I45" s="37"/>
      <c r="J45" s="37"/>
      <c r="K45" s="37"/>
      <c r="L45" s="37"/>
    </row>
    <row r="46" spans="1:12">
      <c r="A46" s="62" t="s">
        <v>96</v>
      </c>
      <c r="B46" s="58" t="s">
        <v>663</v>
      </c>
      <c r="C46" s="35" t="s">
        <v>29</v>
      </c>
      <c r="D46" s="66">
        <v>30</v>
      </c>
      <c r="E46" s="36"/>
      <c r="F46" s="36"/>
      <c r="G46" s="37"/>
      <c r="H46" s="38"/>
      <c r="I46" s="37"/>
      <c r="J46" s="37"/>
      <c r="K46" s="37"/>
      <c r="L46" s="37"/>
    </row>
    <row r="47" spans="1:12">
      <c r="A47" s="62" t="s">
        <v>98</v>
      </c>
      <c r="B47" s="58" t="s">
        <v>664</v>
      </c>
      <c r="C47" s="35" t="s">
        <v>29</v>
      </c>
      <c r="D47" s="66">
        <v>25</v>
      </c>
      <c r="E47" s="36"/>
      <c r="F47" s="36"/>
      <c r="G47" s="37"/>
      <c r="H47" s="38"/>
      <c r="I47" s="37"/>
      <c r="J47" s="37"/>
      <c r="K47" s="37"/>
      <c r="L47" s="37"/>
    </row>
    <row r="48" spans="1:12">
      <c r="A48" s="62" t="s">
        <v>100</v>
      </c>
      <c r="B48" s="58" t="s">
        <v>1329</v>
      </c>
      <c r="C48" s="35" t="s">
        <v>29</v>
      </c>
      <c r="D48" s="140">
        <v>30</v>
      </c>
      <c r="E48" s="116"/>
      <c r="F48" s="36"/>
      <c r="G48" s="37"/>
      <c r="H48" s="38"/>
      <c r="I48" s="37"/>
      <c r="J48" s="37"/>
      <c r="K48" s="37"/>
      <c r="L48" s="37"/>
    </row>
    <row r="49" spans="1:12">
      <c r="A49" s="62" t="s">
        <v>102</v>
      </c>
      <c r="B49" s="58" t="s">
        <v>1330</v>
      </c>
      <c r="C49" s="35" t="s">
        <v>29</v>
      </c>
      <c r="D49" s="140">
        <v>50</v>
      </c>
      <c r="E49" s="116"/>
      <c r="F49" s="36"/>
      <c r="G49" s="37"/>
      <c r="H49" s="38"/>
      <c r="I49" s="37"/>
      <c r="J49" s="37"/>
      <c r="K49" s="37"/>
      <c r="L49" s="37"/>
    </row>
    <row r="50" spans="1:12">
      <c r="A50" s="62" t="s">
        <v>106</v>
      </c>
      <c r="B50" s="58" t="s">
        <v>1332</v>
      </c>
      <c r="C50" s="35" t="s">
        <v>29</v>
      </c>
      <c r="D50" s="140">
        <v>60</v>
      </c>
      <c r="E50" s="116"/>
      <c r="F50" s="36"/>
      <c r="G50" s="37"/>
      <c r="H50" s="38"/>
      <c r="I50" s="37"/>
      <c r="J50" s="37"/>
      <c r="K50" s="37"/>
      <c r="L50" s="37"/>
    </row>
    <row r="51" spans="1:12" ht="25.5">
      <c r="A51" s="62" t="s">
        <v>109</v>
      </c>
      <c r="B51" s="58" t="s">
        <v>1333</v>
      </c>
      <c r="C51" s="35" t="s">
        <v>29</v>
      </c>
      <c r="D51" s="140">
        <v>15</v>
      </c>
      <c r="E51" s="116"/>
      <c r="F51" s="36"/>
      <c r="G51" s="37"/>
      <c r="H51" s="38"/>
      <c r="I51" s="37"/>
      <c r="J51" s="37"/>
      <c r="K51" s="37"/>
      <c r="L51" s="37"/>
    </row>
    <row r="52" spans="1:12">
      <c r="A52" s="62" t="s">
        <v>111</v>
      </c>
      <c r="B52" s="58" t="s">
        <v>1334</v>
      </c>
      <c r="C52" s="35" t="s">
        <v>29</v>
      </c>
      <c r="D52" s="140">
        <v>10</v>
      </c>
      <c r="E52" s="116"/>
      <c r="F52" s="36"/>
      <c r="G52" s="37"/>
      <c r="H52" s="38"/>
      <c r="I52" s="37"/>
      <c r="J52" s="37"/>
      <c r="K52" s="37"/>
      <c r="L52" s="37"/>
    </row>
    <row r="53" spans="1:12">
      <c r="A53" s="62" t="s">
        <v>372</v>
      </c>
      <c r="B53" s="58" t="s">
        <v>1338</v>
      </c>
      <c r="C53" s="135" t="s">
        <v>29</v>
      </c>
      <c r="D53" s="40">
        <v>100</v>
      </c>
      <c r="E53" s="116"/>
      <c r="F53" s="36"/>
      <c r="G53" s="37"/>
      <c r="H53" s="38"/>
      <c r="I53" s="37"/>
      <c r="J53" s="37"/>
      <c r="K53" s="37"/>
      <c r="L53" s="37"/>
    </row>
    <row r="54" spans="1:12">
      <c r="A54" s="62" t="s">
        <v>374</v>
      </c>
      <c r="B54" s="58" t="s">
        <v>1339</v>
      </c>
      <c r="C54" s="135" t="s">
        <v>29</v>
      </c>
      <c r="D54" s="40">
        <v>100</v>
      </c>
      <c r="E54" s="116"/>
      <c r="F54" s="36"/>
      <c r="G54" s="37"/>
      <c r="H54" s="38"/>
      <c r="I54" s="37"/>
      <c r="J54" s="37"/>
      <c r="K54" s="37"/>
      <c r="L54" s="37"/>
    </row>
    <row r="55" spans="1:12">
      <c r="A55" s="62" t="s">
        <v>376</v>
      </c>
      <c r="B55" s="58" t="s">
        <v>1387</v>
      </c>
      <c r="C55" s="135" t="s">
        <v>16</v>
      </c>
      <c r="D55" s="40">
        <v>60</v>
      </c>
      <c r="E55" s="116"/>
      <c r="F55" s="36"/>
      <c r="G55" s="37"/>
      <c r="H55" s="38"/>
      <c r="I55" s="37"/>
      <c r="J55" s="37"/>
      <c r="K55" s="37"/>
      <c r="L55" s="37"/>
    </row>
    <row r="56" spans="1:12">
      <c r="A56" s="62" t="s">
        <v>378</v>
      </c>
      <c r="B56" s="58" t="s">
        <v>1393</v>
      </c>
      <c r="C56" s="135" t="s">
        <v>16</v>
      </c>
      <c r="D56" s="40">
        <v>50</v>
      </c>
      <c r="E56" s="116"/>
      <c r="F56" s="36"/>
      <c r="G56" s="37"/>
      <c r="H56" s="38"/>
      <c r="I56" s="37"/>
      <c r="J56" s="37"/>
      <c r="K56" s="37"/>
      <c r="L56" s="37"/>
    </row>
    <row r="57" spans="1:12">
      <c r="A57" s="9" t="s">
        <v>124</v>
      </c>
      <c r="B57" s="7"/>
      <c r="C57" s="25"/>
      <c r="D57" s="25"/>
      <c r="E57" s="12"/>
      <c r="F57" s="63"/>
      <c r="G57" s="12"/>
      <c r="H57" s="25"/>
      <c r="I57" s="12"/>
      <c r="J57" s="12"/>
      <c r="K57" s="12"/>
      <c r="L57" s="12"/>
    </row>
    <row r="58" spans="1:12">
      <c r="A58" s="27"/>
      <c r="B58" s="61"/>
      <c r="E58"/>
      <c r="F58" s="28"/>
      <c r="H58" s="24"/>
    </row>
    <row r="59" spans="1:12" ht="30">
      <c r="A59" s="10" t="s">
        <v>121</v>
      </c>
      <c r="B59" s="5"/>
    </row>
    <row r="60" spans="1:12" ht="15">
      <c r="A60" s="11" t="s">
        <v>122</v>
      </c>
      <c r="B60" s="5"/>
      <c r="L60" s="17"/>
    </row>
    <row r="61" spans="1:12" ht="15">
      <c r="A61" s="11" t="s">
        <v>123</v>
      </c>
      <c r="B61" s="5"/>
      <c r="L61" s="32" t="s">
        <v>125</v>
      </c>
    </row>
    <row r="62" spans="1:12" ht="30" customHeight="1"/>
    <row r="63" spans="1:12" ht="30" customHeight="1"/>
    <row r="64" spans="1:12" ht="30" customHeight="1">
      <c r="B64"/>
      <c r="C64"/>
      <c r="D64"/>
      <c r="E64"/>
    </row>
    <row r="65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BD8A-3B64-4B96-9D79-E25A5B0C3C88}">
  <sheetPr>
    <pageSetUpPr fitToPage="1"/>
  </sheetPr>
  <dimension ref="A1:M83"/>
  <sheetViews>
    <sheetView topLeftCell="A2" workbookViewId="0">
      <selection activeCell="E9" sqref="E9:F80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666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667</v>
      </c>
      <c r="C9" s="35" t="s">
        <v>29</v>
      </c>
      <c r="D9" s="66">
        <v>12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668</v>
      </c>
      <c r="C10" s="35" t="s">
        <v>108</v>
      </c>
      <c r="D10" s="66">
        <v>50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33" t="s">
        <v>6</v>
      </c>
      <c r="B11" s="34" t="s">
        <v>1386</v>
      </c>
      <c r="C11" s="135" t="s">
        <v>16</v>
      </c>
      <c r="D11" s="35">
        <v>50</v>
      </c>
      <c r="E11" s="116"/>
      <c r="F11" s="36"/>
      <c r="G11" s="37"/>
      <c r="H11" s="38"/>
      <c r="I11" s="69"/>
      <c r="J11" s="37"/>
      <c r="K11" s="37"/>
      <c r="L11" s="39"/>
    </row>
    <row r="12" spans="1:13">
      <c r="A12" s="33" t="s">
        <v>6</v>
      </c>
      <c r="B12" s="34" t="s">
        <v>728</v>
      </c>
      <c r="C12" s="35" t="s">
        <v>29</v>
      </c>
      <c r="D12" s="66">
        <v>8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26</v>
      </c>
      <c r="B13" s="34" t="s">
        <v>729</v>
      </c>
      <c r="C13" s="35" t="s">
        <v>29</v>
      </c>
      <c r="D13" s="66">
        <v>5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27</v>
      </c>
      <c r="B14" s="34" t="s">
        <v>669</v>
      </c>
      <c r="C14" s="35" t="s">
        <v>29</v>
      </c>
      <c r="D14" s="66">
        <v>50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32</v>
      </c>
      <c r="B15" s="34" t="s">
        <v>670</v>
      </c>
      <c r="C15" s="35" t="s">
        <v>29</v>
      </c>
      <c r="D15" s="66">
        <v>15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34</v>
      </c>
      <c r="B16" s="34" t="s">
        <v>671</v>
      </c>
      <c r="C16" s="35" t="s">
        <v>29</v>
      </c>
      <c r="D16" s="66">
        <v>10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36</v>
      </c>
      <c r="B17" s="34" t="s">
        <v>730</v>
      </c>
      <c r="C17" s="35" t="s">
        <v>29</v>
      </c>
      <c r="D17" s="66">
        <v>5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38</v>
      </c>
      <c r="B18" s="34" t="s">
        <v>672</v>
      </c>
      <c r="C18" s="35" t="s">
        <v>29</v>
      </c>
      <c r="D18" s="66">
        <v>45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40</v>
      </c>
      <c r="B19" s="34" t="s">
        <v>673</v>
      </c>
      <c r="C19" s="35" t="s">
        <v>29</v>
      </c>
      <c r="D19" s="66">
        <v>8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42</v>
      </c>
      <c r="B20" s="34" t="s">
        <v>731</v>
      </c>
      <c r="C20" s="35" t="s">
        <v>29</v>
      </c>
      <c r="D20" s="66">
        <v>5</v>
      </c>
      <c r="E20" s="36"/>
      <c r="F20" s="36"/>
      <c r="G20" s="37"/>
      <c r="H20" s="38"/>
      <c r="I20" s="69"/>
      <c r="J20" s="37"/>
      <c r="K20" s="37"/>
      <c r="L20" s="39"/>
    </row>
    <row r="21" spans="1:12">
      <c r="A21" s="33" t="s">
        <v>45</v>
      </c>
      <c r="B21" s="34" t="s">
        <v>674</v>
      </c>
      <c r="C21" s="35" t="s">
        <v>29</v>
      </c>
      <c r="D21" s="66">
        <v>10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47</v>
      </c>
      <c r="B22" s="34" t="s">
        <v>675</v>
      </c>
      <c r="C22" s="35" t="s">
        <v>29</v>
      </c>
      <c r="D22" s="66">
        <v>200</v>
      </c>
      <c r="E22" s="36"/>
      <c r="F22" s="36"/>
      <c r="G22" s="37"/>
      <c r="H22" s="38"/>
      <c r="I22" s="69"/>
      <c r="J22" s="37"/>
      <c r="K22" s="37"/>
      <c r="L22" s="39"/>
    </row>
    <row r="23" spans="1:12">
      <c r="A23" s="33" t="s">
        <v>48</v>
      </c>
      <c r="B23" s="34" t="s">
        <v>676</v>
      </c>
      <c r="C23" s="35" t="s">
        <v>347</v>
      </c>
      <c r="D23" s="66">
        <v>5</v>
      </c>
      <c r="E23" s="36"/>
      <c r="F23" s="36"/>
      <c r="G23" s="37"/>
      <c r="H23" s="38"/>
      <c r="I23" s="37"/>
      <c r="J23" s="37"/>
      <c r="K23" s="37"/>
      <c r="L23" s="39"/>
    </row>
    <row r="24" spans="1:12">
      <c r="A24" s="33" t="s">
        <v>50</v>
      </c>
      <c r="B24" s="34" t="s">
        <v>677</v>
      </c>
      <c r="C24" s="35" t="s">
        <v>29</v>
      </c>
      <c r="D24" s="66">
        <v>150</v>
      </c>
      <c r="E24" s="36"/>
      <c r="F24" s="36"/>
      <c r="G24" s="37"/>
      <c r="H24" s="38"/>
      <c r="I24" s="69"/>
      <c r="J24" s="37"/>
      <c r="K24" s="37"/>
      <c r="L24" s="39"/>
    </row>
    <row r="25" spans="1:12">
      <c r="A25" s="33" t="s">
        <v>52</v>
      </c>
      <c r="B25" s="34" t="s">
        <v>678</v>
      </c>
      <c r="C25" s="35" t="s">
        <v>29</v>
      </c>
      <c r="D25" s="66">
        <v>40</v>
      </c>
      <c r="E25" s="36"/>
      <c r="F25" s="36"/>
      <c r="G25" s="37"/>
      <c r="H25" s="38"/>
      <c r="I25" s="37"/>
      <c r="J25" s="37"/>
      <c r="K25" s="37"/>
      <c r="L25" s="39"/>
    </row>
    <row r="26" spans="1:12">
      <c r="A26" s="33" t="s">
        <v>54</v>
      </c>
      <c r="B26" s="34" t="s">
        <v>679</v>
      </c>
      <c r="C26" s="35" t="s">
        <v>29</v>
      </c>
      <c r="D26" s="66">
        <v>15</v>
      </c>
      <c r="E26" s="36"/>
      <c r="F26" s="36"/>
      <c r="G26" s="37"/>
      <c r="H26" s="38"/>
      <c r="I26" s="37"/>
      <c r="J26" s="37"/>
      <c r="K26" s="37"/>
      <c r="L26" s="39"/>
    </row>
    <row r="27" spans="1:12" ht="25.5">
      <c r="A27" s="33" t="s">
        <v>56</v>
      </c>
      <c r="B27" s="34" t="s">
        <v>680</v>
      </c>
      <c r="C27" s="35" t="s">
        <v>29</v>
      </c>
      <c r="D27" s="66">
        <v>10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58</v>
      </c>
      <c r="B28" s="34" t="s">
        <v>681</v>
      </c>
      <c r="C28" s="35" t="s">
        <v>29</v>
      </c>
      <c r="D28" s="66">
        <v>8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60</v>
      </c>
      <c r="B29" s="34" t="s">
        <v>682</v>
      </c>
      <c r="C29" s="35" t="s">
        <v>29</v>
      </c>
      <c r="D29" s="66">
        <v>30</v>
      </c>
      <c r="E29" s="36"/>
      <c r="F29" s="36"/>
      <c r="G29" s="37"/>
      <c r="H29" s="38"/>
      <c r="I29" s="37"/>
      <c r="J29" s="37"/>
      <c r="K29" s="37"/>
      <c r="L29" s="39"/>
    </row>
    <row r="30" spans="1:12">
      <c r="A30" s="33" t="s">
        <v>62</v>
      </c>
      <c r="B30" s="34" t="s">
        <v>683</v>
      </c>
      <c r="C30" s="35" t="s">
        <v>29</v>
      </c>
      <c r="D30" s="66">
        <v>3</v>
      </c>
      <c r="E30" s="36"/>
      <c r="F30" s="36"/>
      <c r="G30" s="37"/>
      <c r="H30" s="38"/>
      <c r="I30" s="37"/>
      <c r="J30" s="37"/>
      <c r="K30" s="37"/>
      <c r="L30" s="39"/>
    </row>
    <row r="31" spans="1:12" ht="38.25">
      <c r="A31" s="33" t="s">
        <v>64</v>
      </c>
      <c r="B31" s="34" t="s">
        <v>684</v>
      </c>
      <c r="C31" s="35" t="s">
        <v>29</v>
      </c>
      <c r="D31" s="66">
        <v>40</v>
      </c>
      <c r="E31" s="36"/>
      <c r="F31" s="36"/>
      <c r="G31" s="37"/>
      <c r="H31" s="38"/>
      <c r="I31" s="69"/>
      <c r="J31" s="37"/>
      <c r="K31" s="37"/>
      <c r="L31" s="39"/>
    </row>
    <row r="32" spans="1:12">
      <c r="A32" s="33" t="s">
        <v>66</v>
      </c>
      <c r="B32" s="34" t="s">
        <v>732</v>
      </c>
      <c r="C32" s="35" t="s">
        <v>29</v>
      </c>
      <c r="D32" s="66">
        <v>5</v>
      </c>
      <c r="E32" s="36"/>
      <c r="F32" s="36"/>
      <c r="G32" s="37"/>
      <c r="H32" s="38"/>
      <c r="I32" s="69"/>
      <c r="J32" s="37"/>
      <c r="K32" s="37"/>
      <c r="L32" s="39"/>
    </row>
    <row r="33" spans="1:12" ht="25.5">
      <c r="A33" s="33" t="s">
        <v>68</v>
      </c>
      <c r="B33" s="34" t="s">
        <v>685</v>
      </c>
      <c r="C33" s="35" t="s">
        <v>347</v>
      </c>
      <c r="D33" s="66">
        <v>140</v>
      </c>
      <c r="E33" s="36"/>
      <c r="F33" s="36"/>
      <c r="G33" s="37"/>
      <c r="H33" s="38"/>
      <c r="I33" s="69"/>
      <c r="J33" s="37"/>
      <c r="K33" s="37"/>
      <c r="L33" s="39"/>
    </row>
    <row r="34" spans="1:12" ht="25.5">
      <c r="A34" s="33" t="s">
        <v>70</v>
      </c>
      <c r="B34" s="34" t="s">
        <v>686</v>
      </c>
      <c r="C34" s="35" t="s">
        <v>29</v>
      </c>
      <c r="D34" s="66">
        <v>8</v>
      </c>
      <c r="E34" s="36"/>
      <c r="F34" s="36"/>
      <c r="G34" s="37"/>
      <c r="H34" s="38"/>
      <c r="I34" s="37"/>
      <c r="J34" s="37"/>
      <c r="K34" s="37"/>
      <c r="L34" s="39"/>
    </row>
    <row r="35" spans="1:12">
      <c r="A35" s="33" t="s">
        <v>72</v>
      </c>
      <c r="B35" s="34" t="s">
        <v>687</v>
      </c>
      <c r="C35" s="35" t="s">
        <v>29</v>
      </c>
      <c r="D35" s="66">
        <v>6</v>
      </c>
      <c r="E35" s="36"/>
      <c r="F35" s="36"/>
      <c r="G35" s="37"/>
      <c r="H35" s="38"/>
      <c r="I35" s="37"/>
      <c r="J35" s="37"/>
      <c r="K35" s="37"/>
      <c r="L35" s="39"/>
    </row>
    <row r="36" spans="1:12">
      <c r="A36" s="33" t="s">
        <v>74</v>
      </c>
      <c r="B36" s="34" t="s">
        <v>688</v>
      </c>
      <c r="C36" s="35" t="s">
        <v>29</v>
      </c>
      <c r="D36" s="66">
        <v>45</v>
      </c>
      <c r="E36" s="36"/>
      <c r="F36" s="36"/>
      <c r="G36" s="37"/>
      <c r="H36" s="38"/>
      <c r="I36" s="37"/>
      <c r="J36" s="37"/>
      <c r="K36" s="37"/>
      <c r="L36" s="39"/>
    </row>
    <row r="37" spans="1:12">
      <c r="A37" s="33" t="s">
        <v>76</v>
      </c>
      <c r="B37" s="34" t="s">
        <v>689</v>
      </c>
      <c r="C37" s="35" t="s">
        <v>29</v>
      </c>
      <c r="D37" s="66">
        <v>360</v>
      </c>
      <c r="E37" s="36"/>
      <c r="F37" s="36"/>
      <c r="G37" s="37"/>
      <c r="H37" s="38"/>
      <c r="I37" s="69"/>
      <c r="J37" s="37"/>
      <c r="K37" s="37"/>
      <c r="L37" s="39"/>
    </row>
    <row r="38" spans="1:12">
      <c r="A38" s="33" t="s">
        <v>78</v>
      </c>
      <c r="B38" s="34" t="s">
        <v>690</v>
      </c>
      <c r="C38" s="35" t="s">
        <v>29</v>
      </c>
      <c r="D38" s="66">
        <v>440</v>
      </c>
      <c r="E38" s="36"/>
      <c r="F38" s="36"/>
      <c r="G38" s="37"/>
      <c r="H38" s="38"/>
      <c r="I38" s="69"/>
      <c r="J38" s="37"/>
      <c r="K38" s="37"/>
      <c r="L38" s="39"/>
    </row>
    <row r="39" spans="1:12">
      <c r="A39" s="33" t="s">
        <v>80</v>
      </c>
      <c r="B39" s="34" t="s">
        <v>691</v>
      </c>
      <c r="C39" s="35" t="s">
        <v>29</v>
      </c>
      <c r="D39" s="66">
        <v>10</v>
      </c>
      <c r="E39" s="36"/>
      <c r="F39" s="36"/>
      <c r="G39" s="37"/>
      <c r="H39" s="38"/>
      <c r="I39" s="37"/>
      <c r="J39" s="37"/>
      <c r="K39" s="37"/>
      <c r="L39" s="39"/>
    </row>
    <row r="40" spans="1:12">
      <c r="A40" s="33" t="s">
        <v>82</v>
      </c>
      <c r="B40" s="34" t="s">
        <v>736</v>
      </c>
      <c r="C40" s="35" t="s">
        <v>29</v>
      </c>
      <c r="D40" s="66">
        <v>20</v>
      </c>
      <c r="E40" s="36"/>
      <c r="F40" s="36"/>
      <c r="G40" s="37"/>
      <c r="H40" s="38"/>
      <c r="I40" s="37"/>
      <c r="J40" s="37"/>
      <c r="K40" s="37"/>
      <c r="L40" s="39"/>
    </row>
    <row r="41" spans="1:12">
      <c r="A41" s="33" t="s">
        <v>84</v>
      </c>
      <c r="B41" s="34" t="s">
        <v>692</v>
      </c>
      <c r="C41" s="35" t="s">
        <v>29</v>
      </c>
      <c r="D41" s="66">
        <v>22</v>
      </c>
      <c r="E41" s="36"/>
      <c r="F41" s="36"/>
      <c r="G41" s="37"/>
      <c r="H41" s="38"/>
      <c r="I41" s="37"/>
      <c r="J41" s="37"/>
      <c r="K41" s="37"/>
      <c r="L41" s="39"/>
    </row>
    <row r="42" spans="1:12">
      <c r="A42" s="33" t="s">
        <v>86</v>
      </c>
      <c r="B42" s="34" t="s">
        <v>693</v>
      </c>
      <c r="C42" s="35" t="s">
        <v>29</v>
      </c>
      <c r="D42" s="66">
        <v>10</v>
      </c>
      <c r="E42" s="36"/>
      <c r="F42" s="36"/>
      <c r="G42" s="37"/>
      <c r="H42" s="38"/>
      <c r="I42" s="69"/>
      <c r="J42" s="37"/>
      <c r="K42" s="37"/>
      <c r="L42" s="39"/>
    </row>
    <row r="43" spans="1:12">
      <c r="A43" s="33" t="s">
        <v>87</v>
      </c>
      <c r="B43" s="34" t="s">
        <v>694</v>
      </c>
      <c r="C43" s="35" t="s">
        <v>29</v>
      </c>
      <c r="D43" s="66">
        <v>130</v>
      </c>
      <c r="E43" s="36"/>
      <c r="F43" s="36"/>
      <c r="G43" s="37"/>
      <c r="H43" s="38"/>
      <c r="I43" s="37"/>
      <c r="J43" s="37"/>
      <c r="K43" s="37"/>
      <c r="L43" s="39"/>
    </row>
    <row r="44" spans="1:12">
      <c r="A44" s="41" t="s">
        <v>89</v>
      </c>
      <c r="B44" s="42" t="s">
        <v>695</v>
      </c>
      <c r="C44" s="43" t="s">
        <v>29</v>
      </c>
      <c r="D44" s="70">
        <v>55</v>
      </c>
      <c r="E44" s="44"/>
      <c r="F44" s="36"/>
      <c r="G44" s="45"/>
      <c r="H44" s="46"/>
      <c r="I44" s="45"/>
      <c r="J44" s="45"/>
      <c r="K44" s="45"/>
      <c r="L44" s="47"/>
    </row>
    <row r="45" spans="1:12">
      <c r="A45" s="68" t="s">
        <v>91</v>
      </c>
      <c r="B45" s="34" t="s">
        <v>696</v>
      </c>
      <c r="C45" s="35" t="s">
        <v>29</v>
      </c>
      <c r="D45" s="66">
        <v>3</v>
      </c>
      <c r="E45" s="36"/>
      <c r="F45" s="36"/>
      <c r="G45" s="37"/>
      <c r="H45" s="38"/>
      <c r="I45" s="37"/>
      <c r="J45" s="37"/>
      <c r="K45" s="37"/>
      <c r="L45" s="39"/>
    </row>
    <row r="46" spans="1:12">
      <c r="A46" s="68" t="s">
        <v>93</v>
      </c>
      <c r="B46" s="34" t="s">
        <v>697</v>
      </c>
      <c r="C46" s="35" t="s">
        <v>29</v>
      </c>
      <c r="D46" s="66">
        <v>20</v>
      </c>
      <c r="E46" s="36"/>
      <c r="F46" s="36"/>
      <c r="G46" s="37"/>
      <c r="H46" s="38"/>
      <c r="I46" s="69"/>
      <c r="J46" s="37"/>
      <c r="K46" s="37"/>
      <c r="L46" s="39"/>
    </row>
    <row r="47" spans="1:12">
      <c r="A47" s="68" t="s">
        <v>94</v>
      </c>
      <c r="B47" s="34" t="s">
        <v>698</v>
      </c>
      <c r="C47" s="35" t="s">
        <v>29</v>
      </c>
      <c r="D47" s="66">
        <v>25</v>
      </c>
      <c r="E47" s="36"/>
      <c r="F47" s="36"/>
      <c r="G47" s="37"/>
      <c r="H47" s="38"/>
      <c r="I47" s="37"/>
      <c r="J47" s="37"/>
      <c r="K47" s="37"/>
      <c r="L47" s="39"/>
    </row>
    <row r="48" spans="1:12">
      <c r="A48" s="68" t="s">
        <v>96</v>
      </c>
      <c r="B48" s="34" t="s">
        <v>699</v>
      </c>
      <c r="C48" s="35" t="s">
        <v>29</v>
      </c>
      <c r="D48" s="66">
        <v>12</v>
      </c>
      <c r="E48" s="36"/>
      <c r="F48" s="36"/>
      <c r="G48" s="37"/>
      <c r="H48" s="38"/>
      <c r="I48" s="37"/>
      <c r="J48" s="37"/>
      <c r="K48" s="37"/>
      <c r="L48" s="39"/>
    </row>
    <row r="49" spans="1:12">
      <c r="A49" s="68" t="s">
        <v>98</v>
      </c>
      <c r="B49" s="34" t="s">
        <v>700</v>
      </c>
      <c r="C49" s="35" t="s">
        <v>29</v>
      </c>
      <c r="D49" s="66">
        <v>12</v>
      </c>
      <c r="E49" s="36"/>
      <c r="F49" s="36"/>
      <c r="G49" s="37"/>
      <c r="H49" s="38"/>
      <c r="I49" s="37"/>
      <c r="J49" s="37"/>
      <c r="K49" s="37"/>
      <c r="L49" s="39"/>
    </row>
    <row r="50" spans="1:12">
      <c r="A50" s="68" t="s">
        <v>100</v>
      </c>
      <c r="B50" s="34" t="s">
        <v>701</v>
      </c>
      <c r="C50" s="35" t="s">
        <v>29</v>
      </c>
      <c r="D50" s="66">
        <v>10</v>
      </c>
      <c r="E50" s="36"/>
      <c r="F50" s="36"/>
      <c r="G50" s="37"/>
      <c r="H50" s="38"/>
      <c r="I50" s="37"/>
      <c r="J50" s="37"/>
      <c r="K50" s="37"/>
      <c r="L50" s="39"/>
    </row>
    <row r="51" spans="1:12">
      <c r="A51" s="68" t="s">
        <v>102</v>
      </c>
      <c r="B51" s="34" t="s">
        <v>702</v>
      </c>
      <c r="C51" s="35" t="s">
        <v>29</v>
      </c>
      <c r="D51" s="66">
        <v>8</v>
      </c>
      <c r="E51" s="36"/>
      <c r="F51" s="36"/>
      <c r="G51" s="37"/>
      <c r="H51" s="38"/>
      <c r="I51" s="37"/>
      <c r="J51" s="37"/>
      <c r="K51" s="37"/>
      <c r="L51" s="39"/>
    </row>
    <row r="52" spans="1:12">
      <c r="A52" s="68" t="s">
        <v>104</v>
      </c>
      <c r="B52" s="34" t="s">
        <v>703</v>
      </c>
      <c r="C52" s="35" t="s">
        <v>29</v>
      </c>
      <c r="D52" s="66">
        <v>5</v>
      </c>
      <c r="E52" s="36"/>
      <c r="F52" s="36"/>
      <c r="G52" s="37"/>
      <c r="H52" s="38"/>
      <c r="I52" s="37"/>
      <c r="J52" s="37"/>
      <c r="K52" s="37"/>
      <c r="L52" s="39"/>
    </row>
    <row r="53" spans="1:12">
      <c r="A53" s="68" t="s">
        <v>106</v>
      </c>
      <c r="B53" s="34" t="s">
        <v>704</v>
      </c>
      <c r="C53" s="35" t="s">
        <v>29</v>
      </c>
      <c r="D53" s="66">
        <v>22</v>
      </c>
      <c r="E53" s="36"/>
      <c r="F53" s="36"/>
      <c r="G53" s="37"/>
      <c r="H53" s="38"/>
      <c r="I53" s="69"/>
      <c r="J53" s="37"/>
      <c r="K53" s="37"/>
      <c r="L53" s="39"/>
    </row>
    <row r="54" spans="1:12">
      <c r="A54" s="68" t="s">
        <v>109</v>
      </c>
      <c r="B54" s="34" t="s">
        <v>705</v>
      </c>
      <c r="C54" s="35" t="s">
        <v>29</v>
      </c>
      <c r="D54" s="66">
        <v>8</v>
      </c>
      <c r="E54" s="36"/>
      <c r="F54" s="36"/>
      <c r="G54" s="37"/>
      <c r="H54" s="38"/>
      <c r="I54" s="37"/>
      <c r="J54" s="37"/>
      <c r="K54" s="37"/>
      <c r="L54" s="39"/>
    </row>
    <row r="55" spans="1:12">
      <c r="A55" s="68" t="s">
        <v>111</v>
      </c>
      <c r="B55" s="34" t="s">
        <v>706</v>
      </c>
      <c r="C55" s="35" t="s">
        <v>44</v>
      </c>
      <c r="D55" s="66">
        <v>5</v>
      </c>
      <c r="E55" s="36"/>
      <c r="F55" s="36"/>
      <c r="G55" s="37"/>
      <c r="H55" s="38"/>
      <c r="I55" s="37"/>
      <c r="J55" s="37"/>
      <c r="K55" s="37"/>
      <c r="L55" s="39"/>
    </row>
    <row r="56" spans="1:12">
      <c r="A56" s="68" t="s">
        <v>372</v>
      </c>
      <c r="B56" s="34" t="s">
        <v>707</v>
      </c>
      <c r="C56" s="35" t="s">
        <v>29</v>
      </c>
      <c r="D56" s="66">
        <v>250</v>
      </c>
      <c r="E56" s="36"/>
      <c r="F56" s="36"/>
      <c r="G56" s="37"/>
      <c r="H56" s="38"/>
      <c r="I56" s="69"/>
      <c r="J56" s="37"/>
      <c r="K56" s="37"/>
      <c r="L56" s="39"/>
    </row>
    <row r="57" spans="1:12" ht="18" customHeight="1">
      <c r="A57" s="68" t="s">
        <v>374</v>
      </c>
      <c r="B57" s="34" t="s">
        <v>733</v>
      </c>
      <c r="C57" s="35" t="s">
        <v>29</v>
      </c>
      <c r="D57" s="66">
        <v>30</v>
      </c>
      <c r="E57" s="36"/>
      <c r="F57" s="36"/>
      <c r="G57" s="37"/>
      <c r="H57" s="38"/>
      <c r="I57" s="37"/>
      <c r="J57" s="37"/>
      <c r="K57" s="37"/>
      <c r="L57" s="39"/>
    </row>
    <row r="58" spans="1:12" ht="15.75" customHeight="1">
      <c r="A58" s="68" t="s">
        <v>376</v>
      </c>
      <c r="B58" s="34" t="s">
        <v>734</v>
      </c>
      <c r="C58" s="35" t="s">
        <v>29</v>
      </c>
      <c r="D58" s="66">
        <v>18</v>
      </c>
      <c r="E58" s="36"/>
      <c r="F58" s="36"/>
      <c r="G58" s="37"/>
      <c r="H58" s="38"/>
      <c r="I58" s="37"/>
      <c r="J58" s="37"/>
      <c r="K58" s="37"/>
      <c r="L58" s="39"/>
    </row>
    <row r="59" spans="1:12" ht="17.25" customHeight="1">
      <c r="A59" s="68" t="s">
        <v>378</v>
      </c>
      <c r="B59" s="34" t="s">
        <v>735</v>
      </c>
      <c r="C59" s="35" t="s">
        <v>29</v>
      </c>
      <c r="D59" s="66">
        <v>40</v>
      </c>
      <c r="E59" s="36"/>
      <c r="F59" s="36"/>
      <c r="G59" s="37"/>
      <c r="H59" s="38"/>
      <c r="I59" s="69"/>
      <c r="J59" s="37"/>
      <c r="K59" s="37"/>
      <c r="L59" s="39"/>
    </row>
    <row r="60" spans="1:12" ht="19.5" customHeight="1">
      <c r="A60" s="68" t="s">
        <v>380</v>
      </c>
      <c r="B60" s="34" t="s">
        <v>708</v>
      </c>
      <c r="C60" s="35" t="s">
        <v>29</v>
      </c>
      <c r="D60" s="66">
        <v>5</v>
      </c>
      <c r="E60" s="36"/>
      <c r="F60" s="36"/>
      <c r="G60" s="37"/>
      <c r="H60" s="38"/>
      <c r="I60" s="37"/>
      <c r="J60" s="37"/>
      <c r="K60" s="37"/>
      <c r="L60" s="39"/>
    </row>
    <row r="61" spans="1:12">
      <c r="A61" s="68" t="s">
        <v>382</v>
      </c>
      <c r="B61" s="34" t="s">
        <v>709</v>
      </c>
      <c r="C61" s="35" t="s">
        <v>29</v>
      </c>
      <c r="D61" s="66">
        <v>22</v>
      </c>
      <c r="E61" s="36"/>
      <c r="F61" s="36"/>
      <c r="G61" s="37"/>
      <c r="H61" s="38"/>
      <c r="I61" s="37"/>
      <c r="J61" s="37"/>
      <c r="K61" s="37"/>
      <c r="L61" s="39"/>
    </row>
    <row r="62" spans="1:12">
      <c r="A62" s="68" t="s">
        <v>384</v>
      </c>
      <c r="B62" s="34" t="s">
        <v>710</v>
      </c>
      <c r="C62" s="35" t="s">
        <v>29</v>
      </c>
      <c r="D62" s="66">
        <v>4</v>
      </c>
      <c r="E62" s="36"/>
      <c r="F62" s="36"/>
      <c r="G62" s="37"/>
      <c r="H62" s="38"/>
      <c r="I62" s="37"/>
      <c r="J62" s="37"/>
      <c r="K62" s="37"/>
      <c r="L62" s="39"/>
    </row>
    <row r="63" spans="1:12">
      <c r="A63" s="68" t="s">
        <v>386</v>
      </c>
      <c r="B63" s="34" t="s">
        <v>711</v>
      </c>
      <c r="C63" s="35" t="s">
        <v>347</v>
      </c>
      <c r="D63" s="66">
        <v>3</v>
      </c>
      <c r="E63" s="36"/>
      <c r="F63" s="36"/>
      <c r="G63" s="37"/>
      <c r="H63" s="38"/>
      <c r="I63" s="37"/>
      <c r="J63" s="37"/>
      <c r="K63" s="37"/>
      <c r="L63" s="37"/>
    </row>
    <row r="64" spans="1:12">
      <c r="A64" s="9" t="s">
        <v>388</v>
      </c>
      <c r="B64" s="5" t="s">
        <v>712</v>
      </c>
      <c r="C64" s="25" t="s">
        <v>29</v>
      </c>
      <c r="D64" s="76">
        <v>120</v>
      </c>
      <c r="E64" s="71"/>
      <c r="F64" s="36"/>
      <c r="G64" s="12"/>
      <c r="H64" s="72"/>
      <c r="I64" s="12"/>
      <c r="J64" s="37"/>
      <c r="K64" s="37"/>
      <c r="L64" s="37"/>
    </row>
    <row r="65" spans="1:12" ht="28.5">
      <c r="A65" s="9" t="s">
        <v>390</v>
      </c>
      <c r="B65" s="5" t="s">
        <v>713</v>
      </c>
      <c r="C65" s="25" t="s">
        <v>29</v>
      </c>
      <c r="D65" s="76">
        <v>55</v>
      </c>
      <c r="E65" s="73"/>
      <c r="F65" s="36"/>
      <c r="G65" s="12"/>
      <c r="H65" s="74"/>
      <c r="I65" s="75"/>
      <c r="J65" s="37"/>
      <c r="K65" s="37"/>
      <c r="L65" s="37"/>
    </row>
    <row r="66" spans="1:12">
      <c r="A66" s="9" t="s">
        <v>392</v>
      </c>
      <c r="B66" s="5" t="s">
        <v>714</v>
      </c>
      <c r="C66" s="25" t="s">
        <v>29</v>
      </c>
      <c r="D66" s="76">
        <v>15</v>
      </c>
      <c r="E66" s="73"/>
      <c r="F66" s="36"/>
      <c r="G66" s="12"/>
      <c r="H66" s="74"/>
      <c r="I66" s="12"/>
      <c r="J66" s="37"/>
      <c r="K66" s="37"/>
      <c r="L66" s="37"/>
    </row>
    <row r="67" spans="1:12">
      <c r="A67" s="9" t="s">
        <v>394</v>
      </c>
      <c r="B67" s="5" t="s">
        <v>715</v>
      </c>
      <c r="C67" s="25" t="s">
        <v>29</v>
      </c>
      <c r="D67" s="76">
        <v>10</v>
      </c>
      <c r="E67" s="73"/>
      <c r="F67" s="36"/>
      <c r="G67" s="12"/>
      <c r="H67" s="74"/>
      <c r="I67" s="12"/>
      <c r="J67" s="37"/>
      <c r="K67" s="37"/>
      <c r="L67" s="37"/>
    </row>
    <row r="68" spans="1:12">
      <c r="A68" s="9" t="s">
        <v>396</v>
      </c>
      <c r="B68" s="5" t="s">
        <v>716</v>
      </c>
      <c r="C68" s="25" t="s">
        <v>29</v>
      </c>
      <c r="D68" s="76">
        <v>100</v>
      </c>
      <c r="E68" s="73"/>
      <c r="F68" s="36"/>
      <c r="G68" s="12"/>
      <c r="H68" s="74"/>
      <c r="I68" s="75"/>
      <c r="J68" s="37"/>
      <c r="K68" s="37"/>
      <c r="L68" s="37"/>
    </row>
    <row r="69" spans="1:12" ht="57">
      <c r="A69" s="150" t="s">
        <v>398</v>
      </c>
      <c r="B69" s="5" t="s">
        <v>717</v>
      </c>
      <c r="C69" s="25" t="s">
        <v>29</v>
      </c>
      <c r="D69" s="76">
        <v>50</v>
      </c>
      <c r="E69" s="73"/>
      <c r="F69" s="36"/>
      <c r="G69" s="12"/>
      <c r="H69" s="74"/>
      <c r="I69" s="75"/>
      <c r="J69" s="37"/>
      <c r="K69" s="37"/>
      <c r="L69" s="37"/>
    </row>
    <row r="70" spans="1:12">
      <c r="A70" s="9" t="s">
        <v>400</v>
      </c>
      <c r="B70" s="5" t="s">
        <v>718</v>
      </c>
      <c r="C70" s="25" t="s">
        <v>29</v>
      </c>
      <c r="D70" s="76">
        <v>100</v>
      </c>
      <c r="E70" s="73"/>
      <c r="F70" s="36"/>
      <c r="G70" s="12"/>
      <c r="H70" s="74"/>
      <c r="I70" s="75"/>
      <c r="J70" s="37"/>
      <c r="K70" s="37"/>
      <c r="L70" s="37"/>
    </row>
    <row r="71" spans="1:12">
      <c r="A71" s="9" t="s">
        <v>402</v>
      </c>
      <c r="B71" s="5" t="s">
        <v>719</v>
      </c>
      <c r="C71" s="25" t="s">
        <v>29</v>
      </c>
      <c r="D71" s="76">
        <v>100</v>
      </c>
      <c r="E71" s="73"/>
      <c r="F71" s="36"/>
      <c r="G71" s="12"/>
      <c r="H71" s="74"/>
      <c r="I71" s="75"/>
      <c r="J71" s="37"/>
      <c r="K71" s="37"/>
      <c r="L71" s="37"/>
    </row>
    <row r="72" spans="1:12">
      <c r="A72" s="9" t="s">
        <v>404</v>
      </c>
      <c r="B72" s="5" t="s">
        <v>720</v>
      </c>
      <c r="C72" s="25" t="s">
        <v>29</v>
      </c>
      <c r="D72" s="76">
        <v>15</v>
      </c>
      <c r="E72" s="73"/>
      <c r="F72" s="36"/>
      <c r="G72" s="12"/>
      <c r="H72" s="74"/>
      <c r="I72" s="12"/>
      <c r="J72" s="37"/>
      <c r="K72" s="37"/>
      <c r="L72" s="37"/>
    </row>
    <row r="73" spans="1:12">
      <c r="A73" s="9" t="s">
        <v>406</v>
      </c>
      <c r="B73" s="5" t="s">
        <v>721</v>
      </c>
      <c r="C73" s="25" t="s">
        <v>29</v>
      </c>
      <c r="D73" s="76">
        <v>10</v>
      </c>
      <c r="E73" s="73"/>
      <c r="F73" s="36"/>
      <c r="G73" s="12"/>
      <c r="H73" s="74"/>
      <c r="I73" s="12"/>
      <c r="J73" s="37"/>
      <c r="K73" s="37"/>
      <c r="L73" s="37"/>
    </row>
    <row r="74" spans="1:12" ht="28.5">
      <c r="A74" s="9" t="s">
        <v>408</v>
      </c>
      <c r="B74" s="5" t="s">
        <v>722</v>
      </c>
      <c r="C74" s="25" t="s">
        <v>29</v>
      </c>
      <c r="D74" s="76">
        <v>5</v>
      </c>
      <c r="E74" s="73"/>
      <c r="F74" s="36"/>
      <c r="G74" s="12"/>
      <c r="H74" s="74"/>
      <c r="I74" s="12"/>
      <c r="J74" s="37"/>
      <c r="K74" s="37"/>
      <c r="L74" s="37"/>
    </row>
    <row r="75" spans="1:12" ht="28.5">
      <c r="A75" s="9" t="s">
        <v>409</v>
      </c>
      <c r="B75" s="5" t="s">
        <v>723</v>
      </c>
      <c r="C75" s="25" t="s">
        <v>29</v>
      </c>
      <c r="D75" s="76">
        <v>5</v>
      </c>
      <c r="E75" s="73"/>
      <c r="F75" s="36"/>
      <c r="G75" s="12"/>
      <c r="H75" s="74"/>
      <c r="I75" s="12"/>
      <c r="J75" s="37"/>
      <c r="K75" s="37"/>
      <c r="L75" s="37"/>
    </row>
    <row r="76" spans="1:12">
      <c r="A76" s="9" t="s">
        <v>411</v>
      </c>
      <c r="B76" s="5" t="s">
        <v>724</v>
      </c>
      <c r="C76" s="25" t="s">
        <v>29</v>
      </c>
      <c r="D76" s="76">
        <v>65</v>
      </c>
      <c r="E76" s="73"/>
      <c r="F76" s="36"/>
      <c r="G76" s="12"/>
      <c r="H76" s="74"/>
      <c r="I76" s="12"/>
      <c r="J76" s="37"/>
      <c r="K76" s="37"/>
      <c r="L76" s="37"/>
    </row>
    <row r="77" spans="1:12">
      <c r="A77" s="9" t="s">
        <v>413</v>
      </c>
      <c r="B77" s="5" t="s">
        <v>725</v>
      </c>
      <c r="C77" s="25" t="s">
        <v>29</v>
      </c>
      <c r="D77" s="76">
        <v>5</v>
      </c>
      <c r="E77" s="73"/>
      <c r="F77" s="36"/>
      <c r="G77" s="12"/>
      <c r="H77" s="74"/>
      <c r="I77" s="12"/>
      <c r="J77" s="37"/>
      <c r="K77" s="37"/>
      <c r="L77" s="37"/>
    </row>
    <row r="78" spans="1:12">
      <c r="A78" s="9" t="s">
        <v>415</v>
      </c>
      <c r="B78" s="5" t="s">
        <v>726</v>
      </c>
      <c r="C78" s="25" t="s">
        <v>29</v>
      </c>
      <c r="D78" s="76">
        <v>50</v>
      </c>
      <c r="E78" s="73"/>
      <c r="F78" s="36"/>
      <c r="G78" s="12"/>
      <c r="H78" s="74"/>
      <c r="I78" s="12"/>
      <c r="J78" s="37"/>
      <c r="K78" s="37"/>
      <c r="L78" s="37"/>
    </row>
    <row r="79" spans="1:12">
      <c r="A79" s="9" t="s">
        <v>417</v>
      </c>
      <c r="B79" s="5" t="s">
        <v>727</v>
      </c>
      <c r="C79" s="25" t="s">
        <v>29</v>
      </c>
      <c r="D79" s="76">
        <v>5</v>
      </c>
      <c r="E79" s="73"/>
      <c r="F79" s="36"/>
      <c r="G79" s="12"/>
      <c r="H79" s="74"/>
      <c r="I79" s="12"/>
      <c r="J79" s="37"/>
      <c r="K79" s="37"/>
      <c r="L79" s="37"/>
    </row>
    <row r="80" spans="1:12">
      <c r="A80" s="13" t="s">
        <v>124</v>
      </c>
      <c r="B80" s="14"/>
      <c r="C80" s="26"/>
      <c r="D80" s="26"/>
      <c r="E80" s="15"/>
      <c r="F80" s="31"/>
      <c r="G80" s="15"/>
      <c r="H80" s="26"/>
      <c r="I80" s="15"/>
      <c r="J80" s="15"/>
      <c r="K80" s="15"/>
      <c r="L80" s="16"/>
    </row>
    <row r="81" spans="1:12" ht="30">
      <c r="A81" s="10" t="s">
        <v>121</v>
      </c>
      <c r="B81" s="5"/>
    </row>
    <row r="82" spans="1:12" ht="15">
      <c r="A82" s="11" t="s">
        <v>122</v>
      </c>
      <c r="B82" s="5"/>
      <c r="L82" s="17"/>
    </row>
    <row r="83" spans="1:12" ht="15">
      <c r="A83" s="11" t="s">
        <v>123</v>
      </c>
      <c r="B83" s="5"/>
      <c r="L83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6868-F630-4978-B142-D6A4494A9A86}">
  <sheetPr>
    <pageSetUpPr fitToPage="1"/>
  </sheetPr>
  <dimension ref="A1:M17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737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738</v>
      </c>
      <c r="C9" s="35" t="s">
        <v>29</v>
      </c>
      <c r="D9" s="66">
        <v>80</v>
      </c>
      <c r="E9" s="36"/>
      <c r="F9" s="36"/>
      <c r="G9" s="37"/>
      <c r="H9" s="38"/>
      <c r="I9" s="69"/>
      <c r="J9" s="37"/>
      <c r="K9" s="37"/>
      <c r="L9" s="39"/>
    </row>
    <row r="10" spans="1:13">
      <c r="A10" s="49" t="s">
        <v>5</v>
      </c>
      <c r="B10" s="58" t="s">
        <v>739</v>
      </c>
      <c r="C10" s="35" t="s">
        <v>29</v>
      </c>
      <c r="D10" s="66">
        <v>50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33" t="s">
        <v>6</v>
      </c>
      <c r="B11" s="58" t="s">
        <v>1369</v>
      </c>
      <c r="C11" s="135" t="s">
        <v>29</v>
      </c>
      <c r="D11" s="35">
        <v>12</v>
      </c>
      <c r="E11" s="116"/>
      <c r="F11" s="36"/>
      <c r="G11" s="37"/>
      <c r="H11" s="38"/>
      <c r="I11" s="69"/>
      <c r="J11" s="37"/>
      <c r="K11" s="37"/>
      <c r="L11" s="39"/>
    </row>
    <row r="12" spans="1:13">
      <c r="A12" s="13" t="s">
        <v>124</v>
      </c>
      <c r="B12" s="59"/>
      <c r="C12" s="26"/>
      <c r="D12" s="26"/>
      <c r="E12" s="15"/>
      <c r="F12" s="31"/>
      <c r="G12" s="15"/>
      <c r="H12" s="26"/>
      <c r="I12" s="15"/>
      <c r="J12" s="15"/>
      <c r="K12" s="15"/>
      <c r="L12" s="16"/>
    </row>
    <row r="15" spans="1:13" ht="30" customHeight="1">
      <c r="A15" s="10" t="s">
        <v>121</v>
      </c>
      <c r="B15" s="5"/>
    </row>
    <row r="16" spans="1:13" ht="30" customHeight="1">
      <c r="A16" s="11" t="s">
        <v>122</v>
      </c>
      <c r="B16" s="5"/>
      <c r="L16" s="17"/>
    </row>
    <row r="17" spans="1:12" ht="30" customHeight="1">
      <c r="A17" s="11" t="s">
        <v>123</v>
      </c>
      <c r="B17" s="5"/>
      <c r="L17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49C29-ABEC-44A6-93EA-C9DD4B075F37}">
  <sheetPr>
    <pageSetUpPr fitToPage="1"/>
  </sheetPr>
  <dimension ref="A1:M54"/>
  <sheetViews>
    <sheetView topLeftCell="A6" workbookViewId="0">
      <selection activeCell="E9" sqref="E9:F2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740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7" t="s">
        <v>0</v>
      </c>
      <c r="B8" s="188" t="s">
        <v>15</v>
      </c>
      <c r="C8" s="188" t="s">
        <v>1</v>
      </c>
      <c r="D8" s="187" t="s">
        <v>2</v>
      </c>
      <c r="E8" s="189" t="s">
        <v>9</v>
      </c>
      <c r="F8" s="189" t="s">
        <v>8</v>
      </c>
      <c r="G8" s="188" t="s">
        <v>7</v>
      </c>
      <c r="H8" s="190" t="s">
        <v>3</v>
      </c>
      <c r="I8" s="188" t="s">
        <v>13</v>
      </c>
      <c r="J8" s="188" t="s">
        <v>10</v>
      </c>
      <c r="K8" s="188" t="s">
        <v>11</v>
      </c>
      <c r="L8" s="188" t="s">
        <v>12</v>
      </c>
      <c r="M8" s="1"/>
    </row>
    <row r="9" spans="1:13" ht="25.5">
      <c r="A9" s="198" t="s">
        <v>4</v>
      </c>
      <c r="B9" s="199" t="s">
        <v>751</v>
      </c>
      <c r="C9" s="132" t="s">
        <v>741</v>
      </c>
      <c r="D9" s="132">
        <v>90</v>
      </c>
      <c r="E9" s="200"/>
      <c r="F9" s="200"/>
      <c r="G9" s="194"/>
      <c r="H9" s="195"/>
      <c r="I9" s="196"/>
      <c r="J9" s="194"/>
      <c r="K9" s="194"/>
      <c r="L9" s="194"/>
    </row>
    <row r="10" spans="1:13" ht="25.5">
      <c r="A10" s="198" t="s">
        <v>5</v>
      </c>
      <c r="B10" s="199" t="s">
        <v>742</v>
      </c>
      <c r="C10" s="132" t="s">
        <v>741</v>
      </c>
      <c r="D10" s="132">
        <v>200</v>
      </c>
      <c r="E10" s="200"/>
      <c r="F10" s="200"/>
      <c r="G10" s="194"/>
      <c r="H10" s="195"/>
      <c r="I10" s="196"/>
      <c r="J10" s="194"/>
      <c r="K10" s="194"/>
      <c r="L10" s="194"/>
    </row>
    <row r="11" spans="1:13" ht="25.5">
      <c r="A11" s="198" t="s">
        <v>6</v>
      </c>
      <c r="B11" s="199" t="s">
        <v>752</v>
      </c>
      <c r="C11" s="132" t="s">
        <v>741</v>
      </c>
      <c r="D11" s="132">
        <v>70</v>
      </c>
      <c r="E11" s="200"/>
      <c r="F11" s="200"/>
      <c r="G11" s="194"/>
      <c r="H11" s="195"/>
      <c r="I11" s="196"/>
      <c r="J11" s="194"/>
      <c r="K11" s="194"/>
      <c r="L11" s="194"/>
    </row>
    <row r="12" spans="1:13">
      <c r="A12" s="198" t="s">
        <v>26</v>
      </c>
      <c r="B12" s="199" t="s">
        <v>743</v>
      </c>
      <c r="C12" s="132" t="s">
        <v>29</v>
      </c>
      <c r="D12" s="132">
        <v>15</v>
      </c>
      <c r="E12" s="200"/>
      <c r="F12" s="200"/>
      <c r="G12" s="194"/>
      <c r="H12" s="195"/>
      <c r="I12" s="194"/>
      <c r="J12" s="194"/>
      <c r="K12" s="194"/>
      <c r="L12" s="194"/>
    </row>
    <row r="13" spans="1:13">
      <c r="A13" s="198" t="s">
        <v>27</v>
      </c>
      <c r="B13" s="199" t="s">
        <v>744</v>
      </c>
      <c r="C13" s="132" t="s">
        <v>29</v>
      </c>
      <c r="D13" s="132">
        <v>30</v>
      </c>
      <c r="E13" s="200"/>
      <c r="F13" s="200"/>
      <c r="G13" s="194"/>
      <c r="H13" s="195"/>
      <c r="I13" s="196"/>
      <c r="J13" s="194"/>
      <c r="K13" s="194"/>
      <c r="L13" s="194"/>
    </row>
    <row r="14" spans="1:13" ht="25.5">
      <c r="A14" s="198" t="s">
        <v>32</v>
      </c>
      <c r="B14" s="199" t="s">
        <v>745</v>
      </c>
      <c r="C14" s="132" t="s">
        <v>29</v>
      </c>
      <c r="D14" s="132">
        <v>220</v>
      </c>
      <c r="E14" s="200"/>
      <c r="F14" s="200"/>
      <c r="G14" s="194"/>
      <c r="H14" s="195"/>
      <c r="I14" s="196"/>
      <c r="J14" s="194"/>
      <c r="K14" s="194"/>
      <c r="L14" s="194"/>
    </row>
    <row r="15" spans="1:13" ht="25.5">
      <c r="A15" s="198" t="s">
        <v>34</v>
      </c>
      <c r="B15" s="199" t="s">
        <v>750</v>
      </c>
      <c r="C15" s="132" t="s">
        <v>29</v>
      </c>
      <c r="D15" s="132">
        <v>200</v>
      </c>
      <c r="E15" s="200"/>
      <c r="F15" s="200"/>
      <c r="G15" s="194"/>
      <c r="H15" s="195"/>
      <c r="I15" s="196"/>
      <c r="J15" s="194"/>
      <c r="K15" s="194"/>
      <c r="L15" s="194"/>
    </row>
    <row r="16" spans="1:13">
      <c r="A16" s="198" t="s">
        <v>36</v>
      </c>
      <c r="B16" s="199" t="s">
        <v>746</v>
      </c>
      <c r="C16" s="132" t="s">
        <v>29</v>
      </c>
      <c r="D16" s="132">
        <v>10</v>
      </c>
      <c r="E16" s="200"/>
      <c r="F16" s="200"/>
      <c r="G16" s="194"/>
      <c r="H16" s="195"/>
      <c r="I16" s="196"/>
      <c r="J16" s="194"/>
      <c r="K16" s="194"/>
      <c r="L16" s="194"/>
    </row>
    <row r="17" spans="1:12" ht="25.5">
      <c r="A17" s="198" t="s">
        <v>38</v>
      </c>
      <c r="B17" s="199" t="s">
        <v>747</v>
      </c>
      <c r="C17" s="132" t="s">
        <v>29</v>
      </c>
      <c r="D17" s="132">
        <v>140</v>
      </c>
      <c r="E17" s="200"/>
      <c r="F17" s="200"/>
      <c r="G17" s="194"/>
      <c r="H17" s="195"/>
      <c r="I17" s="196"/>
      <c r="J17" s="194"/>
      <c r="K17" s="194"/>
      <c r="L17" s="194"/>
    </row>
    <row r="18" spans="1:12" ht="25.5">
      <c r="A18" s="198" t="s">
        <v>40</v>
      </c>
      <c r="B18" s="199" t="s">
        <v>748</v>
      </c>
      <c r="C18" s="132" t="s">
        <v>29</v>
      </c>
      <c r="D18" s="132">
        <v>850</v>
      </c>
      <c r="E18" s="200"/>
      <c r="F18" s="200"/>
      <c r="G18" s="194"/>
      <c r="H18" s="195"/>
      <c r="I18" s="196"/>
      <c r="J18" s="194"/>
      <c r="K18" s="194"/>
      <c r="L18" s="194"/>
    </row>
    <row r="19" spans="1:12">
      <c r="A19" s="198" t="s">
        <v>42</v>
      </c>
      <c r="B19" s="199" t="s">
        <v>749</v>
      </c>
      <c r="C19" s="132" t="s">
        <v>29</v>
      </c>
      <c r="D19" s="132">
        <v>20</v>
      </c>
      <c r="E19" s="200"/>
      <c r="F19" s="200"/>
      <c r="G19" s="194"/>
      <c r="H19" s="195"/>
      <c r="I19" s="196"/>
      <c r="J19" s="194"/>
      <c r="K19" s="194"/>
      <c r="L19" s="194"/>
    </row>
    <row r="20" spans="1:12">
      <c r="A20" s="201" t="s">
        <v>45</v>
      </c>
      <c r="B20" s="199" t="s">
        <v>1438</v>
      </c>
      <c r="C20" s="132" t="s">
        <v>29</v>
      </c>
      <c r="D20" s="132">
        <v>80</v>
      </c>
      <c r="E20" s="133"/>
      <c r="F20" s="200"/>
      <c r="H20" s="24"/>
      <c r="I20" s="197"/>
      <c r="J20" s="194"/>
      <c r="K20" s="194"/>
      <c r="L20" s="194"/>
    </row>
    <row r="21" spans="1:12">
      <c r="A21" s="27" t="s">
        <v>124</v>
      </c>
      <c r="B21" s="61"/>
      <c r="E21"/>
      <c r="F21" s="28"/>
      <c r="H21" s="24"/>
    </row>
    <row r="22" spans="1:12">
      <c r="A22" s="27"/>
      <c r="B22" s="61"/>
      <c r="E22"/>
      <c r="F22" s="28"/>
      <c r="H22" s="24"/>
    </row>
    <row r="23" spans="1:12" ht="30">
      <c r="A23" s="10" t="s">
        <v>121</v>
      </c>
      <c r="B23" s="5"/>
    </row>
    <row r="24" spans="1:12" ht="15">
      <c r="A24" s="11" t="s">
        <v>122</v>
      </c>
      <c r="B24" s="5"/>
      <c r="L24" s="17"/>
    </row>
    <row r="25" spans="1:12" ht="15">
      <c r="A25" s="11" t="s">
        <v>123</v>
      </c>
      <c r="B25" s="5"/>
      <c r="L25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48C5-214F-44C2-90DF-84E730C92DD8}">
  <sheetPr>
    <pageSetUpPr fitToPage="1"/>
  </sheetPr>
  <dimension ref="A1:M15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753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4" t="s">
        <v>754</v>
      </c>
      <c r="C9" s="51" t="s">
        <v>112</v>
      </c>
      <c r="D9" s="51">
        <v>20</v>
      </c>
      <c r="E9" s="52"/>
      <c r="F9" s="52"/>
      <c r="G9" s="37"/>
      <c r="H9" s="38"/>
      <c r="I9" s="37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30" customHeight="1"/>
    <row r="13" spans="1:13" ht="30" customHeight="1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15">
      <c r="A15" s="11" t="s">
        <v>123</v>
      </c>
      <c r="B15" s="5"/>
      <c r="L15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0B74F-A9F8-41DC-949A-225BF0DDDAE6}">
  <sheetPr>
    <pageSetUpPr fitToPage="1"/>
  </sheetPr>
  <dimension ref="A1:M61"/>
  <sheetViews>
    <sheetView topLeftCell="A2" workbookViewId="0">
      <selection activeCell="E9" sqref="E9:F4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755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7" t="s">
        <v>0</v>
      </c>
      <c r="B8" s="188" t="s">
        <v>15</v>
      </c>
      <c r="C8" s="188" t="s">
        <v>1</v>
      </c>
      <c r="D8" s="187" t="s">
        <v>2</v>
      </c>
      <c r="E8" s="189" t="s">
        <v>9</v>
      </c>
      <c r="F8" s="189" t="s">
        <v>8</v>
      </c>
      <c r="G8" s="188" t="s">
        <v>7</v>
      </c>
      <c r="H8" s="190" t="s">
        <v>3</v>
      </c>
      <c r="I8" s="188" t="s">
        <v>13</v>
      </c>
      <c r="J8" s="188" t="s">
        <v>10</v>
      </c>
      <c r="K8" s="188" t="s">
        <v>11</v>
      </c>
      <c r="L8" s="188" t="s">
        <v>12</v>
      </c>
      <c r="M8" s="1"/>
    </row>
    <row r="9" spans="1:13">
      <c r="A9" s="198" t="s">
        <v>4</v>
      </c>
      <c r="B9" s="199" t="s">
        <v>756</v>
      </c>
      <c r="C9" s="132" t="s">
        <v>29</v>
      </c>
      <c r="D9" s="132">
        <v>7</v>
      </c>
      <c r="E9" s="202"/>
      <c r="F9" s="202"/>
      <c r="G9" s="133"/>
      <c r="H9" s="203"/>
      <c r="I9" s="133"/>
      <c r="J9" s="133"/>
      <c r="K9" s="133"/>
      <c r="L9" s="133"/>
    </row>
    <row r="10" spans="1:13">
      <c r="A10" s="198" t="s">
        <v>5</v>
      </c>
      <c r="B10" s="199" t="s">
        <v>757</v>
      </c>
      <c r="C10" s="132" t="s">
        <v>29</v>
      </c>
      <c r="D10" s="132">
        <v>5</v>
      </c>
      <c r="E10" s="202"/>
      <c r="F10" s="202"/>
      <c r="G10" s="133"/>
      <c r="H10" s="203"/>
      <c r="I10" s="133"/>
      <c r="J10" s="133"/>
      <c r="K10" s="133"/>
      <c r="L10" s="133"/>
    </row>
    <row r="11" spans="1:13" ht="25.5">
      <c r="A11" s="198" t="s">
        <v>6</v>
      </c>
      <c r="B11" s="199" t="s">
        <v>758</v>
      </c>
      <c r="C11" s="132" t="s">
        <v>29</v>
      </c>
      <c r="D11" s="132">
        <v>20</v>
      </c>
      <c r="E11" s="202"/>
      <c r="F11" s="202"/>
      <c r="G11" s="133"/>
      <c r="H11" s="203"/>
      <c r="I11" s="133"/>
      <c r="J11" s="133"/>
      <c r="K11" s="133"/>
      <c r="L11" s="133"/>
    </row>
    <row r="12" spans="1:13">
      <c r="A12" s="198" t="s">
        <v>26</v>
      </c>
      <c r="B12" s="199" t="s">
        <v>759</v>
      </c>
      <c r="C12" s="132" t="s">
        <v>29</v>
      </c>
      <c r="D12" s="132">
        <v>10</v>
      </c>
      <c r="E12" s="202"/>
      <c r="F12" s="202"/>
      <c r="G12" s="133"/>
      <c r="H12" s="203"/>
      <c r="I12" s="133"/>
      <c r="J12" s="133"/>
      <c r="K12" s="133"/>
      <c r="L12" s="133"/>
    </row>
    <row r="13" spans="1:13">
      <c r="A13" s="198" t="s">
        <v>27</v>
      </c>
      <c r="B13" s="199" t="s">
        <v>760</v>
      </c>
      <c r="C13" s="132" t="s">
        <v>761</v>
      </c>
      <c r="D13" s="132">
        <v>8</v>
      </c>
      <c r="E13" s="202"/>
      <c r="F13" s="202"/>
      <c r="G13" s="133"/>
      <c r="H13" s="203"/>
      <c r="I13" s="133"/>
      <c r="J13" s="133"/>
      <c r="K13" s="133"/>
      <c r="L13" s="133"/>
    </row>
    <row r="14" spans="1:13">
      <c r="A14" s="198" t="s">
        <v>32</v>
      </c>
      <c r="B14" s="199" t="s">
        <v>762</v>
      </c>
      <c r="C14" s="132" t="s">
        <v>29</v>
      </c>
      <c r="D14" s="132">
        <v>600</v>
      </c>
      <c r="E14" s="202"/>
      <c r="F14" s="202"/>
      <c r="G14" s="133"/>
      <c r="H14" s="203"/>
      <c r="I14" s="133"/>
      <c r="J14" s="133"/>
      <c r="K14" s="133"/>
      <c r="L14" s="133"/>
    </row>
    <row r="15" spans="1:13">
      <c r="A15" s="198" t="s">
        <v>34</v>
      </c>
      <c r="B15" s="199" t="s">
        <v>763</v>
      </c>
      <c r="C15" s="132" t="s">
        <v>29</v>
      </c>
      <c r="D15" s="132">
        <v>12</v>
      </c>
      <c r="E15" s="202"/>
      <c r="F15" s="202"/>
      <c r="G15" s="133"/>
      <c r="H15" s="203"/>
      <c r="I15" s="133"/>
      <c r="J15" s="133"/>
      <c r="K15" s="133"/>
      <c r="L15" s="133"/>
    </row>
    <row r="16" spans="1:13">
      <c r="A16" s="198" t="s">
        <v>36</v>
      </c>
      <c r="B16" s="199" t="s">
        <v>764</v>
      </c>
      <c r="C16" s="132" t="s">
        <v>29</v>
      </c>
      <c r="D16" s="132">
        <v>36</v>
      </c>
      <c r="E16" s="202"/>
      <c r="F16" s="202"/>
      <c r="G16" s="133"/>
      <c r="H16" s="203"/>
      <c r="I16" s="133"/>
      <c r="J16" s="133"/>
      <c r="K16" s="133"/>
      <c r="L16" s="133"/>
    </row>
    <row r="17" spans="1:12">
      <c r="A17" s="198" t="s">
        <v>38</v>
      </c>
      <c r="B17" s="199" t="s">
        <v>765</v>
      </c>
      <c r="C17" s="132" t="s">
        <v>29</v>
      </c>
      <c r="D17" s="132">
        <v>30</v>
      </c>
      <c r="E17" s="202"/>
      <c r="F17" s="202"/>
      <c r="G17" s="133"/>
      <c r="H17" s="203"/>
      <c r="I17" s="133"/>
      <c r="J17" s="133"/>
      <c r="K17" s="133"/>
      <c r="L17" s="133"/>
    </row>
    <row r="18" spans="1:12">
      <c r="A18" s="198" t="s">
        <v>40</v>
      </c>
      <c r="B18" s="199" t="s">
        <v>766</v>
      </c>
      <c r="C18" s="132" t="s">
        <v>29</v>
      </c>
      <c r="D18" s="132">
        <v>5</v>
      </c>
      <c r="E18" s="202"/>
      <c r="F18" s="202"/>
      <c r="G18" s="133"/>
      <c r="H18" s="203"/>
      <c r="I18" s="133"/>
      <c r="J18" s="133"/>
      <c r="K18" s="133"/>
      <c r="L18" s="133"/>
    </row>
    <row r="19" spans="1:12">
      <c r="A19" s="198" t="s">
        <v>42</v>
      </c>
      <c r="B19" s="199" t="s">
        <v>767</v>
      </c>
      <c r="C19" s="132" t="s">
        <v>29</v>
      </c>
      <c r="D19" s="132">
        <v>80</v>
      </c>
      <c r="E19" s="202"/>
      <c r="F19" s="202"/>
      <c r="G19" s="133"/>
      <c r="H19" s="203"/>
      <c r="I19" s="133"/>
      <c r="J19" s="133"/>
      <c r="K19" s="133"/>
      <c r="L19" s="133"/>
    </row>
    <row r="20" spans="1:12">
      <c r="A20" s="198" t="s">
        <v>45</v>
      </c>
      <c r="B20" s="199" t="s">
        <v>768</v>
      </c>
      <c r="C20" s="132" t="s">
        <v>29</v>
      </c>
      <c r="D20" s="132">
        <v>30</v>
      </c>
      <c r="E20" s="202"/>
      <c r="F20" s="202"/>
      <c r="G20" s="133"/>
      <c r="H20" s="203"/>
      <c r="I20" s="133"/>
      <c r="J20" s="133"/>
      <c r="K20" s="133"/>
      <c r="L20" s="133"/>
    </row>
    <row r="21" spans="1:12">
      <c r="A21" s="198" t="s">
        <v>47</v>
      </c>
      <c r="B21" s="199" t="s">
        <v>769</v>
      </c>
      <c r="C21" s="132" t="s">
        <v>29</v>
      </c>
      <c r="D21" s="132">
        <v>20</v>
      </c>
      <c r="E21" s="202"/>
      <c r="F21" s="202"/>
      <c r="G21" s="133"/>
      <c r="H21" s="203"/>
      <c r="I21" s="133"/>
      <c r="J21" s="133"/>
      <c r="K21" s="133"/>
      <c r="L21" s="133"/>
    </row>
    <row r="22" spans="1:12">
      <c r="A22" s="198" t="s">
        <v>48</v>
      </c>
      <c r="B22" s="199" t="s">
        <v>770</v>
      </c>
      <c r="C22" s="132" t="s">
        <v>29</v>
      </c>
      <c r="D22" s="132">
        <v>50</v>
      </c>
      <c r="E22" s="202"/>
      <c r="F22" s="202"/>
      <c r="G22" s="133"/>
      <c r="H22" s="203"/>
      <c r="I22" s="133"/>
      <c r="J22" s="133"/>
      <c r="K22" s="133"/>
      <c r="L22" s="133"/>
    </row>
    <row r="23" spans="1:12">
      <c r="A23" s="198" t="s">
        <v>50</v>
      </c>
      <c r="B23" s="199" t="s">
        <v>771</v>
      </c>
      <c r="C23" s="132" t="s">
        <v>322</v>
      </c>
      <c r="D23" s="132">
        <v>10</v>
      </c>
      <c r="E23" s="202"/>
      <c r="F23" s="202"/>
      <c r="G23" s="133"/>
      <c r="H23" s="203"/>
      <c r="I23" s="133"/>
      <c r="J23" s="133"/>
      <c r="K23" s="133"/>
      <c r="L23" s="133"/>
    </row>
    <row r="24" spans="1:12">
      <c r="A24" s="198" t="s">
        <v>52</v>
      </c>
      <c r="B24" s="199" t="s">
        <v>772</v>
      </c>
      <c r="C24" s="132" t="s">
        <v>29</v>
      </c>
      <c r="D24" s="132">
        <v>15</v>
      </c>
      <c r="E24" s="202"/>
      <c r="F24" s="202"/>
      <c r="G24" s="133"/>
      <c r="H24" s="203"/>
      <c r="I24" s="133"/>
      <c r="J24" s="133"/>
      <c r="K24" s="133"/>
      <c r="L24" s="133"/>
    </row>
    <row r="25" spans="1:12" ht="25.5">
      <c r="A25" s="198" t="s">
        <v>56</v>
      </c>
      <c r="B25" s="199" t="s">
        <v>774</v>
      </c>
      <c r="C25" s="132" t="s">
        <v>29</v>
      </c>
      <c r="D25" s="132">
        <v>8</v>
      </c>
      <c r="E25" s="202"/>
      <c r="F25" s="202"/>
      <c r="G25" s="133"/>
      <c r="H25" s="203"/>
      <c r="I25" s="133"/>
      <c r="J25" s="133"/>
      <c r="K25" s="133"/>
      <c r="L25" s="133"/>
    </row>
    <row r="26" spans="1:12">
      <c r="A26" s="198" t="s">
        <v>58</v>
      </c>
      <c r="B26" s="199" t="s">
        <v>775</v>
      </c>
      <c r="C26" s="132" t="s">
        <v>29</v>
      </c>
      <c r="D26" s="132">
        <v>30</v>
      </c>
      <c r="E26" s="202"/>
      <c r="F26" s="202"/>
      <c r="G26" s="133"/>
      <c r="H26" s="203"/>
      <c r="I26" s="133"/>
      <c r="J26" s="133"/>
      <c r="K26" s="133"/>
      <c r="L26" s="133"/>
    </row>
    <row r="27" spans="1:12" ht="25.5">
      <c r="A27" s="198" t="s">
        <v>60</v>
      </c>
      <c r="B27" s="199" t="s">
        <v>776</v>
      </c>
      <c r="C27" s="132" t="s">
        <v>29</v>
      </c>
      <c r="D27" s="132">
        <v>800</v>
      </c>
      <c r="E27" s="202"/>
      <c r="F27" s="202"/>
      <c r="G27" s="133"/>
      <c r="H27" s="203"/>
      <c r="I27" s="133"/>
      <c r="J27" s="133"/>
      <c r="K27" s="133"/>
      <c r="L27" s="133"/>
    </row>
    <row r="28" spans="1:12" ht="25.5">
      <c r="A28" s="198" t="s">
        <v>62</v>
      </c>
      <c r="B28" s="199" t="s">
        <v>777</v>
      </c>
      <c r="C28" s="132" t="s">
        <v>29</v>
      </c>
      <c r="D28" s="132">
        <v>5</v>
      </c>
      <c r="E28" s="202"/>
      <c r="F28" s="202"/>
      <c r="G28" s="133"/>
      <c r="H28" s="203"/>
      <c r="I28" s="133"/>
      <c r="J28" s="133"/>
      <c r="K28" s="133"/>
      <c r="L28" s="133"/>
    </row>
    <row r="29" spans="1:12" ht="25.5">
      <c r="A29" s="198" t="s">
        <v>64</v>
      </c>
      <c r="B29" s="199" t="s">
        <v>778</v>
      </c>
      <c r="C29" s="132" t="s">
        <v>29</v>
      </c>
      <c r="D29" s="132">
        <v>800</v>
      </c>
      <c r="E29" s="202"/>
      <c r="F29" s="202"/>
      <c r="G29" s="133"/>
      <c r="H29" s="203"/>
      <c r="I29" s="133"/>
      <c r="J29" s="133"/>
      <c r="K29" s="133"/>
      <c r="L29" s="133"/>
    </row>
    <row r="30" spans="1:12" ht="25.5">
      <c r="A30" s="198" t="s">
        <v>66</v>
      </c>
      <c r="B30" s="199" t="s">
        <v>779</v>
      </c>
      <c r="C30" s="132" t="s">
        <v>29</v>
      </c>
      <c r="D30" s="132">
        <v>40</v>
      </c>
      <c r="E30" s="202"/>
      <c r="F30" s="202"/>
      <c r="G30" s="133"/>
      <c r="H30" s="203"/>
      <c r="I30" s="133"/>
      <c r="J30" s="133"/>
      <c r="K30" s="133"/>
      <c r="L30" s="133"/>
    </row>
    <row r="31" spans="1:12" ht="25.5">
      <c r="A31" s="198" t="s">
        <v>68</v>
      </c>
      <c r="B31" s="199" t="s">
        <v>780</v>
      </c>
      <c r="C31" s="132" t="s">
        <v>29</v>
      </c>
      <c r="D31" s="132">
        <v>25</v>
      </c>
      <c r="E31" s="202"/>
      <c r="F31" s="202"/>
      <c r="G31" s="133"/>
      <c r="H31" s="203"/>
      <c r="I31" s="133"/>
      <c r="J31" s="133"/>
      <c r="K31" s="133"/>
      <c r="L31" s="133"/>
    </row>
    <row r="32" spans="1:12" ht="25.5">
      <c r="A32" s="198" t="s">
        <v>70</v>
      </c>
      <c r="B32" s="199" t="s">
        <v>781</v>
      </c>
      <c r="C32" s="132" t="s">
        <v>29</v>
      </c>
      <c r="D32" s="132">
        <v>10</v>
      </c>
      <c r="E32" s="202"/>
      <c r="F32" s="202"/>
      <c r="G32" s="133"/>
      <c r="H32" s="203"/>
      <c r="I32" s="133"/>
      <c r="J32" s="133"/>
      <c r="K32" s="133"/>
      <c r="L32" s="133"/>
    </row>
    <row r="33" spans="1:12" ht="25.5">
      <c r="A33" s="198" t="s">
        <v>72</v>
      </c>
      <c r="B33" s="199" t="s">
        <v>782</v>
      </c>
      <c r="C33" s="132" t="s">
        <v>29</v>
      </c>
      <c r="D33" s="132">
        <v>5</v>
      </c>
      <c r="E33" s="202"/>
      <c r="F33" s="202"/>
      <c r="G33" s="133"/>
      <c r="H33" s="203"/>
      <c r="I33" s="133"/>
      <c r="J33" s="133"/>
      <c r="K33" s="133"/>
      <c r="L33" s="133"/>
    </row>
    <row r="34" spans="1:12">
      <c r="A34" s="198" t="s">
        <v>74</v>
      </c>
      <c r="B34" s="199" t="s">
        <v>783</v>
      </c>
      <c r="C34" s="132" t="s">
        <v>29</v>
      </c>
      <c r="D34" s="132">
        <v>20</v>
      </c>
      <c r="E34" s="202"/>
      <c r="F34" s="202"/>
      <c r="G34" s="133"/>
      <c r="H34" s="203"/>
      <c r="I34" s="133"/>
      <c r="J34" s="133"/>
      <c r="K34" s="133"/>
      <c r="L34" s="133"/>
    </row>
    <row r="35" spans="1:12" ht="25.5">
      <c r="A35" s="198" t="s">
        <v>76</v>
      </c>
      <c r="B35" s="204" t="s">
        <v>1346</v>
      </c>
      <c r="C35" s="205" t="s">
        <v>16</v>
      </c>
      <c r="D35" s="205">
        <v>25</v>
      </c>
      <c r="E35" s="206"/>
      <c r="F35" s="202"/>
      <c r="G35" s="133"/>
      <c r="H35" s="203"/>
      <c r="I35" s="133"/>
      <c r="J35" s="133"/>
      <c r="K35" s="133"/>
      <c r="L35" s="133"/>
    </row>
    <row r="36" spans="1:12" ht="25.5">
      <c r="A36" s="198" t="s">
        <v>78</v>
      </c>
      <c r="B36" s="204" t="s">
        <v>1347</v>
      </c>
      <c r="C36" s="205" t="s">
        <v>16</v>
      </c>
      <c r="D36" s="205">
        <v>15</v>
      </c>
      <c r="E36" s="206"/>
      <c r="F36" s="202"/>
      <c r="G36" s="133"/>
      <c r="H36" s="203"/>
      <c r="I36" s="133"/>
      <c r="J36" s="133"/>
      <c r="K36" s="133"/>
      <c r="L36" s="133"/>
    </row>
    <row r="37" spans="1:12" ht="25.5">
      <c r="A37" s="198" t="s">
        <v>80</v>
      </c>
      <c r="B37" s="204" t="s">
        <v>1348</v>
      </c>
      <c r="C37" s="205" t="s">
        <v>16</v>
      </c>
      <c r="D37" s="205">
        <v>10</v>
      </c>
      <c r="E37" s="206"/>
      <c r="F37" s="202"/>
      <c r="G37" s="133"/>
      <c r="H37" s="203"/>
      <c r="I37" s="133"/>
      <c r="J37" s="133"/>
      <c r="K37" s="133"/>
      <c r="L37" s="133"/>
    </row>
    <row r="38" spans="1:12">
      <c r="A38" s="198" t="s">
        <v>82</v>
      </c>
      <c r="B38" s="204" t="s">
        <v>39</v>
      </c>
      <c r="C38" s="205" t="s">
        <v>29</v>
      </c>
      <c r="D38" s="205">
        <v>25</v>
      </c>
      <c r="E38" s="206"/>
      <c r="F38" s="202"/>
      <c r="G38" s="133"/>
      <c r="H38" s="203"/>
      <c r="I38" s="133"/>
      <c r="J38" s="133"/>
      <c r="K38" s="133"/>
      <c r="L38" s="133"/>
    </row>
    <row r="39" spans="1:12" ht="25.5">
      <c r="A39" s="198" t="s">
        <v>84</v>
      </c>
      <c r="B39" s="204" t="s">
        <v>1436</v>
      </c>
      <c r="C39" s="205" t="s">
        <v>16</v>
      </c>
      <c r="D39" s="205">
        <v>30</v>
      </c>
      <c r="E39" s="206"/>
      <c r="F39" s="207"/>
      <c r="G39" s="133"/>
      <c r="H39" s="203"/>
      <c r="I39" s="133"/>
      <c r="J39" s="133"/>
      <c r="K39" s="133"/>
      <c r="L39" s="133"/>
    </row>
    <row r="40" spans="1:12" ht="38.25">
      <c r="A40" s="198" t="s">
        <v>86</v>
      </c>
      <c r="B40" s="204" t="s">
        <v>1437</v>
      </c>
      <c r="C40" s="205" t="s">
        <v>16</v>
      </c>
      <c r="D40" s="205">
        <v>30</v>
      </c>
      <c r="E40" s="206"/>
      <c r="F40" s="207"/>
      <c r="G40" s="133"/>
      <c r="H40" s="203"/>
      <c r="I40" s="133"/>
      <c r="J40" s="133"/>
      <c r="K40" s="133"/>
      <c r="L40" s="133"/>
    </row>
    <row r="41" spans="1:12" ht="25.5">
      <c r="A41" s="198" t="s">
        <v>87</v>
      </c>
      <c r="B41" s="204" t="s">
        <v>1353</v>
      </c>
      <c r="C41" s="205" t="s">
        <v>16</v>
      </c>
      <c r="D41" s="205">
        <v>100</v>
      </c>
      <c r="E41" s="206"/>
      <c r="F41" s="207"/>
      <c r="G41" s="133"/>
      <c r="H41" s="203"/>
      <c r="I41" s="133"/>
      <c r="J41" s="133"/>
      <c r="K41" s="133"/>
      <c r="L41" s="133"/>
    </row>
    <row r="42" spans="1:12">
      <c r="A42" s="198" t="s">
        <v>89</v>
      </c>
      <c r="B42" s="204" t="s">
        <v>1354</v>
      </c>
      <c r="C42" s="205" t="s">
        <v>16</v>
      </c>
      <c r="D42" s="205">
        <v>70</v>
      </c>
      <c r="E42" s="206"/>
      <c r="F42" s="207"/>
      <c r="G42" s="133"/>
      <c r="H42" s="203"/>
      <c r="I42" s="133"/>
      <c r="J42" s="133"/>
      <c r="K42" s="133"/>
      <c r="L42" s="133"/>
    </row>
    <row r="43" spans="1:12">
      <c r="A43" s="198" t="s">
        <v>91</v>
      </c>
      <c r="B43" s="134" t="s">
        <v>1355</v>
      </c>
      <c r="C43" s="132" t="s">
        <v>1356</v>
      </c>
      <c r="D43" s="132">
        <v>35</v>
      </c>
      <c r="E43" s="202"/>
      <c r="F43" s="207"/>
      <c r="G43" s="133"/>
      <c r="H43" s="203"/>
      <c r="I43" s="133"/>
      <c r="J43" s="133"/>
      <c r="K43" s="133"/>
      <c r="L43" s="133"/>
    </row>
    <row r="44" spans="1:12">
      <c r="A44" s="27" t="s">
        <v>124</v>
      </c>
      <c r="B44" s="61"/>
      <c r="E44"/>
      <c r="F44" s="28"/>
      <c r="H44" s="24"/>
    </row>
    <row r="45" spans="1:12">
      <c r="A45" s="27"/>
      <c r="B45" s="61"/>
      <c r="E45"/>
      <c r="F45" s="28"/>
      <c r="H45" s="24"/>
    </row>
    <row r="46" spans="1:12">
      <c r="A46" s="27"/>
      <c r="B46" s="61"/>
      <c r="E46"/>
      <c r="F46" s="28"/>
      <c r="H46" s="24"/>
    </row>
    <row r="47" spans="1:12">
      <c r="A47" s="27"/>
      <c r="B47" s="61"/>
      <c r="E47"/>
      <c r="F47" s="28"/>
      <c r="H47" s="24"/>
    </row>
    <row r="48" spans="1:12" ht="30">
      <c r="A48" s="10" t="s">
        <v>121</v>
      </c>
      <c r="B48" s="5"/>
    </row>
    <row r="49" spans="1:12" ht="15">
      <c r="A49" s="11" t="s">
        <v>122</v>
      </c>
      <c r="B49" s="5"/>
      <c r="L49" s="17"/>
    </row>
    <row r="50" spans="1:12" ht="15">
      <c r="A50" s="11" t="s">
        <v>123</v>
      </c>
      <c r="B50" s="5"/>
      <c r="L50" s="32" t="s">
        <v>125</v>
      </c>
    </row>
    <row r="58" spans="1:12" ht="30" customHeight="1"/>
    <row r="59" spans="1:12" ht="30" customHeight="1"/>
    <row r="60" spans="1:12" ht="30" customHeight="1"/>
    <row r="61" spans="1:1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2368-50F2-4959-93F6-2329883A9082}">
  <sheetPr>
    <pageSetUpPr fitToPage="1"/>
  </sheetPr>
  <dimension ref="A1:M71"/>
  <sheetViews>
    <sheetView topLeftCell="A2" workbookViewId="0">
      <selection activeCell="E9" sqref="E9:F66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784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7" t="s">
        <v>0</v>
      </c>
      <c r="B8" s="188" t="s">
        <v>15</v>
      </c>
      <c r="C8" s="188" t="s">
        <v>1</v>
      </c>
      <c r="D8" s="187" t="s">
        <v>2</v>
      </c>
      <c r="E8" s="189" t="s">
        <v>9</v>
      </c>
      <c r="F8" s="189" t="s">
        <v>8</v>
      </c>
      <c r="G8" s="188" t="s">
        <v>7</v>
      </c>
      <c r="H8" s="190" t="s">
        <v>3</v>
      </c>
      <c r="I8" s="188" t="s">
        <v>13</v>
      </c>
      <c r="J8" s="188" t="s">
        <v>10</v>
      </c>
      <c r="K8" s="188" t="s">
        <v>11</v>
      </c>
      <c r="L8" s="188" t="s">
        <v>12</v>
      </c>
      <c r="M8" s="1"/>
    </row>
    <row r="9" spans="1:13">
      <c r="A9" s="208" t="s">
        <v>4</v>
      </c>
      <c r="B9" s="191" t="s">
        <v>785</v>
      </c>
      <c r="C9" s="192" t="s">
        <v>29</v>
      </c>
      <c r="D9" s="132">
        <v>3</v>
      </c>
      <c r="E9" s="193"/>
      <c r="F9" s="193"/>
      <c r="G9" s="194"/>
      <c r="H9" s="195"/>
      <c r="I9" s="194"/>
      <c r="J9" s="194"/>
      <c r="K9" s="194"/>
      <c r="L9" s="194"/>
    </row>
    <row r="10" spans="1:13">
      <c r="A10" s="208" t="s">
        <v>5</v>
      </c>
      <c r="B10" s="191" t="s">
        <v>786</v>
      </c>
      <c r="C10" s="192" t="s">
        <v>29</v>
      </c>
      <c r="D10" s="132">
        <v>3</v>
      </c>
      <c r="E10" s="193"/>
      <c r="F10" s="193"/>
      <c r="G10" s="194"/>
      <c r="H10" s="195"/>
      <c r="I10" s="196"/>
      <c r="J10" s="194"/>
      <c r="K10" s="194"/>
      <c r="L10" s="194"/>
    </row>
    <row r="11" spans="1:13">
      <c r="A11" s="208" t="s">
        <v>6</v>
      </c>
      <c r="B11" s="191" t="s">
        <v>1372</v>
      </c>
      <c r="C11" s="209" t="s">
        <v>16</v>
      </c>
      <c r="D11" s="209">
        <v>60</v>
      </c>
      <c r="E11" s="210"/>
      <c r="F11" s="193"/>
      <c r="G11" s="194"/>
      <c r="H11" s="195"/>
      <c r="I11" s="196"/>
      <c r="J11" s="194"/>
      <c r="K11" s="194"/>
      <c r="L11" s="194"/>
    </row>
    <row r="12" spans="1:13">
      <c r="A12" s="208" t="s">
        <v>26</v>
      </c>
      <c r="B12" s="191" t="s">
        <v>1373</v>
      </c>
      <c r="C12" s="209" t="s">
        <v>16</v>
      </c>
      <c r="D12" s="209">
        <v>40</v>
      </c>
      <c r="E12" s="210"/>
      <c r="F12" s="193"/>
      <c r="G12" s="194"/>
      <c r="H12" s="195"/>
      <c r="I12" s="196"/>
      <c r="J12" s="194"/>
      <c r="K12" s="194"/>
      <c r="L12" s="194"/>
    </row>
    <row r="13" spans="1:13">
      <c r="A13" s="208" t="s">
        <v>27</v>
      </c>
      <c r="B13" s="191" t="s">
        <v>788</v>
      </c>
      <c r="C13" s="192" t="s">
        <v>16</v>
      </c>
      <c r="D13" s="132">
        <v>130</v>
      </c>
      <c r="E13" s="193"/>
      <c r="F13" s="193"/>
      <c r="G13" s="194"/>
      <c r="H13" s="195"/>
      <c r="I13" s="194"/>
      <c r="J13" s="194"/>
      <c r="K13" s="194"/>
      <c r="L13" s="194"/>
    </row>
    <row r="14" spans="1:13">
      <c r="A14" s="208" t="s">
        <v>32</v>
      </c>
      <c r="B14" s="191" t="s">
        <v>789</v>
      </c>
      <c r="C14" s="192" t="s">
        <v>29</v>
      </c>
      <c r="D14" s="132">
        <v>30</v>
      </c>
      <c r="E14" s="193"/>
      <c r="F14" s="193"/>
      <c r="G14" s="194"/>
      <c r="H14" s="195"/>
      <c r="I14" s="194"/>
      <c r="J14" s="194"/>
      <c r="K14" s="194"/>
      <c r="L14" s="194"/>
    </row>
    <row r="15" spans="1:13" ht="25.5">
      <c r="A15" s="208" t="s">
        <v>34</v>
      </c>
      <c r="B15" s="191" t="s">
        <v>787</v>
      </c>
      <c r="C15" s="192" t="s">
        <v>29</v>
      </c>
      <c r="D15" s="132">
        <v>60</v>
      </c>
      <c r="E15" s="193"/>
      <c r="F15" s="193"/>
      <c r="G15" s="194"/>
      <c r="H15" s="195"/>
      <c r="I15" s="194"/>
      <c r="J15" s="194"/>
      <c r="K15" s="194"/>
      <c r="L15" s="194"/>
    </row>
    <row r="16" spans="1:13">
      <c r="A16" s="208" t="s">
        <v>36</v>
      </c>
      <c r="B16" s="191" t="s">
        <v>790</v>
      </c>
      <c r="C16" s="192" t="s">
        <v>347</v>
      </c>
      <c r="D16" s="132">
        <v>5</v>
      </c>
      <c r="E16" s="193"/>
      <c r="F16" s="193"/>
      <c r="G16" s="194"/>
      <c r="H16" s="195"/>
      <c r="I16" s="194"/>
      <c r="J16" s="194"/>
      <c r="K16" s="194"/>
      <c r="L16" s="194"/>
    </row>
    <row r="17" spans="1:12">
      <c r="A17" s="208" t="s">
        <v>38</v>
      </c>
      <c r="B17" s="191" t="s">
        <v>791</v>
      </c>
      <c r="C17" s="192" t="s">
        <v>29</v>
      </c>
      <c r="D17" s="132">
        <v>15</v>
      </c>
      <c r="E17" s="193"/>
      <c r="F17" s="193"/>
      <c r="G17" s="194"/>
      <c r="H17" s="195"/>
      <c r="I17" s="194"/>
      <c r="J17" s="194"/>
      <c r="K17" s="194"/>
      <c r="L17" s="194"/>
    </row>
    <row r="18" spans="1:12">
      <c r="A18" s="208" t="s">
        <v>40</v>
      </c>
      <c r="B18" s="191" t="s">
        <v>792</v>
      </c>
      <c r="C18" s="192" t="s">
        <v>29</v>
      </c>
      <c r="D18" s="132">
        <v>20</v>
      </c>
      <c r="E18" s="193"/>
      <c r="F18" s="193"/>
      <c r="G18" s="194"/>
      <c r="H18" s="195"/>
      <c r="I18" s="194"/>
      <c r="J18" s="194"/>
      <c r="K18" s="194"/>
      <c r="L18" s="194"/>
    </row>
    <row r="19" spans="1:12">
      <c r="A19" s="208" t="s">
        <v>42</v>
      </c>
      <c r="B19" s="191" t="s">
        <v>793</v>
      </c>
      <c r="C19" s="192" t="s">
        <v>29</v>
      </c>
      <c r="D19" s="132">
        <v>20</v>
      </c>
      <c r="E19" s="193"/>
      <c r="F19" s="193"/>
      <c r="G19" s="194"/>
      <c r="H19" s="195"/>
      <c r="I19" s="194"/>
      <c r="J19" s="194"/>
      <c r="K19" s="194"/>
      <c r="L19" s="194"/>
    </row>
    <row r="20" spans="1:12">
      <c r="A20" s="208" t="s">
        <v>45</v>
      </c>
      <c r="B20" s="191" t="s">
        <v>794</v>
      </c>
      <c r="C20" s="192" t="s">
        <v>29</v>
      </c>
      <c r="D20" s="132">
        <v>20</v>
      </c>
      <c r="E20" s="193"/>
      <c r="F20" s="193"/>
      <c r="G20" s="194"/>
      <c r="H20" s="195"/>
      <c r="I20" s="194"/>
      <c r="J20" s="194"/>
      <c r="K20" s="194"/>
      <c r="L20" s="194"/>
    </row>
    <row r="21" spans="1:12">
      <c r="A21" s="208" t="s">
        <v>47</v>
      </c>
      <c r="B21" s="191" t="s">
        <v>828</v>
      </c>
      <c r="C21" s="192" t="s">
        <v>29</v>
      </c>
      <c r="D21" s="132">
        <v>12</v>
      </c>
      <c r="E21" s="193"/>
      <c r="F21" s="193"/>
      <c r="G21" s="194"/>
      <c r="H21" s="195"/>
      <c r="I21" s="196"/>
      <c r="J21" s="194"/>
      <c r="K21" s="194"/>
      <c r="L21" s="194"/>
    </row>
    <row r="22" spans="1:12">
      <c r="A22" s="208" t="s">
        <v>48</v>
      </c>
      <c r="B22" s="191" t="s">
        <v>829</v>
      </c>
      <c r="C22" s="192" t="s">
        <v>29</v>
      </c>
      <c r="D22" s="132">
        <v>20</v>
      </c>
      <c r="E22" s="193"/>
      <c r="F22" s="193"/>
      <c r="G22" s="194"/>
      <c r="H22" s="195"/>
      <c r="I22" s="196"/>
      <c r="J22" s="194"/>
      <c r="K22" s="194"/>
      <c r="L22" s="194"/>
    </row>
    <row r="23" spans="1:12">
      <c r="A23" s="208" t="s">
        <v>50</v>
      </c>
      <c r="B23" s="191" t="s">
        <v>830</v>
      </c>
      <c r="C23" s="192" t="s">
        <v>29</v>
      </c>
      <c r="D23" s="132">
        <v>12</v>
      </c>
      <c r="E23" s="193"/>
      <c r="F23" s="193"/>
      <c r="G23" s="194"/>
      <c r="H23" s="195"/>
      <c r="I23" s="196"/>
      <c r="J23" s="194"/>
      <c r="K23" s="194"/>
      <c r="L23" s="194"/>
    </row>
    <row r="24" spans="1:12">
      <c r="A24" s="208" t="s">
        <v>52</v>
      </c>
      <c r="B24" s="211" t="s">
        <v>1216</v>
      </c>
      <c r="C24" s="209" t="s">
        <v>29</v>
      </c>
      <c r="D24" s="209">
        <v>400</v>
      </c>
      <c r="E24" s="210"/>
      <c r="F24" s="193"/>
      <c r="G24" s="194"/>
      <c r="H24" s="195"/>
      <c r="I24" s="194"/>
      <c r="J24" s="194"/>
      <c r="K24" s="194"/>
      <c r="L24" s="194"/>
    </row>
    <row r="25" spans="1:12" ht="25.5">
      <c r="A25" s="208" t="s">
        <v>54</v>
      </c>
      <c r="B25" s="191" t="s">
        <v>1439</v>
      </c>
      <c r="C25" s="192" t="s">
        <v>29</v>
      </c>
      <c r="D25" s="132">
        <v>5</v>
      </c>
      <c r="E25" s="193"/>
      <c r="F25" s="193"/>
      <c r="G25" s="194"/>
      <c r="H25" s="195"/>
      <c r="I25" s="194"/>
      <c r="J25" s="194"/>
      <c r="K25" s="194"/>
      <c r="L25" s="194"/>
    </row>
    <row r="26" spans="1:12">
      <c r="A26" s="208" t="s">
        <v>56</v>
      </c>
      <c r="B26" s="191" t="s">
        <v>796</v>
      </c>
      <c r="C26" s="192" t="s">
        <v>29</v>
      </c>
      <c r="D26" s="132">
        <v>12</v>
      </c>
      <c r="E26" s="193"/>
      <c r="F26" s="193"/>
      <c r="G26" s="194"/>
      <c r="H26" s="195"/>
      <c r="I26" s="194"/>
      <c r="J26" s="194"/>
      <c r="K26" s="194"/>
      <c r="L26" s="194"/>
    </row>
    <row r="27" spans="1:12">
      <c r="A27" s="208" t="s">
        <v>58</v>
      </c>
      <c r="B27" s="191" t="s">
        <v>797</v>
      </c>
      <c r="C27" s="192" t="s">
        <v>29</v>
      </c>
      <c r="D27" s="132">
        <v>100</v>
      </c>
      <c r="E27" s="193"/>
      <c r="F27" s="193"/>
      <c r="G27" s="194"/>
      <c r="H27" s="195"/>
      <c r="I27" s="194"/>
      <c r="J27" s="194"/>
      <c r="K27" s="194"/>
      <c r="L27" s="194"/>
    </row>
    <row r="28" spans="1:12">
      <c r="A28" s="208" t="s">
        <v>60</v>
      </c>
      <c r="B28" s="191" t="s">
        <v>798</v>
      </c>
      <c r="C28" s="192" t="s">
        <v>29</v>
      </c>
      <c r="D28" s="132">
        <v>10</v>
      </c>
      <c r="E28" s="193"/>
      <c r="F28" s="193"/>
      <c r="G28" s="194"/>
      <c r="H28" s="195"/>
      <c r="I28" s="194"/>
      <c r="J28" s="194"/>
      <c r="K28" s="194"/>
      <c r="L28" s="194"/>
    </row>
    <row r="29" spans="1:12">
      <c r="A29" s="208" t="s">
        <v>62</v>
      </c>
      <c r="B29" s="191" t="s">
        <v>799</v>
      </c>
      <c r="C29" s="192" t="s">
        <v>29</v>
      </c>
      <c r="D29" s="132">
        <v>5</v>
      </c>
      <c r="E29" s="193"/>
      <c r="F29" s="193"/>
      <c r="G29" s="194"/>
      <c r="H29" s="195"/>
      <c r="I29" s="196"/>
      <c r="J29" s="194"/>
      <c r="K29" s="194"/>
      <c r="L29" s="194"/>
    </row>
    <row r="30" spans="1:12">
      <c r="A30" s="208" t="s">
        <v>64</v>
      </c>
      <c r="B30" s="212" t="s">
        <v>1370</v>
      </c>
      <c r="C30" s="209" t="s">
        <v>16</v>
      </c>
      <c r="D30" s="205">
        <v>30</v>
      </c>
      <c r="E30" s="213"/>
      <c r="F30" s="193"/>
      <c r="G30" s="194"/>
      <c r="H30" s="195"/>
      <c r="I30" s="196"/>
      <c r="J30" s="194"/>
      <c r="K30" s="194"/>
      <c r="L30" s="194"/>
    </row>
    <row r="31" spans="1:12">
      <c r="A31" s="208" t="s">
        <v>66</v>
      </c>
      <c r="B31" s="212" t="s">
        <v>1371</v>
      </c>
      <c r="C31" s="205" t="s">
        <v>16</v>
      </c>
      <c r="D31" s="214">
        <v>30</v>
      </c>
      <c r="E31" s="215"/>
      <c r="F31" s="193"/>
      <c r="G31" s="194"/>
      <c r="H31" s="195"/>
      <c r="I31" s="196"/>
      <c r="J31" s="194"/>
      <c r="K31" s="194"/>
      <c r="L31" s="194"/>
    </row>
    <row r="32" spans="1:12" ht="25.5">
      <c r="A32" s="208" t="s">
        <v>68</v>
      </c>
      <c r="B32" s="191" t="s">
        <v>802</v>
      </c>
      <c r="C32" s="192" t="s">
        <v>29</v>
      </c>
      <c r="D32" s="132">
        <v>10</v>
      </c>
      <c r="E32" s="193"/>
      <c r="F32" s="193"/>
      <c r="G32" s="194"/>
      <c r="H32" s="195"/>
      <c r="I32" s="194"/>
      <c r="J32" s="194"/>
      <c r="K32" s="194"/>
      <c r="L32" s="194"/>
    </row>
    <row r="33" spans="1:12">
      <c r="A33" s="208" t="s">
        <v>70</v>
      </c>
      <c r="B33" s="191" t="s">
        <v>800</v>
      </c>
      <c r="C33" s="192" t="s">
        <v>16</v>
      </c>
      <c r="D33" s="132">
        <v>60</v>
      </c>
      <c r="E33" s="193"/>
      <c r="F33" s="193"/>
      <c r="G33" s="194"/>
      <c r="H33" s="195"/>
      <c r="I33" s="196"/>
      <c r="J33" s="194"/>
      <c r="K33" s="194"/>
      <c r="L33" s="194"/>
    </row>
    <row r="34" spans="1:12" ht="25.5">
      <c r="A34" s="208" t="s">
        <v>72</v>
      </c>
      <c r="B34" s="191" t="s">
        <v>801</v>
      </c>
      <c r="C34" s="192" t="s">
        <v>16</v>
      </c>
      <c r="D34" s="132">
        <v>60</v>
      </c>
      <c r="E34" s="193"/>
      <c r="F34" s="193"/>
      <c r="G34" s="194"/>
      <c r="H34" s="195"/>
      <c r="I34" s="196"/>
      <c r="J34" s="194"/>
      <c r="K34" s="194"/>
      <c r="L34" s="194"/>
    </row>
    <row r="35" spans="1:12">
      <c r="A35" s="208" t="s">
        <v>74</v>
      </c>
      <c r="B35" s="191" t="s">
        <v>803</v>
      </c>
      <c r="C35" s="192" t="s">
        <v>347</v>
      </c>
      <c r="D35" s="132">
        <v>500</v>
      </c>
      <c r="E35" s="193"/>
      <c r="F35" s="193"/>
      <c r="G35" s="194"/>
      <c r="H35" s="195"/>
      <c r="I35" s="194"/>
      <c r="J35" s="194"/>
      <c r="K35" s="194"/>
      <c r="L35" s="194"/>
    </row>
    <row r="36" spans="1:12">
      <c r="A36" s="208" t="s">
        <v>76</v>
      </c>
      <c r="B36" s="191" t="s">
        <v>804</v>
      </c>
      <c r="C36" s="192" t="s">
        <v>347</v>
      </c>
      <c r="D36" s="132">
        <v>650</v>
      </c>
      <c r="E36" s="193"/>
      <c r="F36" s="193"/>
      <c r="G36" s="194"/>
      <c r="H36" s="195"/>
      <c r="I36" s="194"/>
      <c r="J36" s="194"/>
      <c r="K36" s="194"/>
      <c r="L36" s="194"/>
    </row>
    <row r="37" spans="1:12">
      <c r="A37" s="208" t="s">
        <v>78</v>
      </c>
      <c r="B37" s="191" t="s">
        <v>806</v>
      </c>
      <c r="C37" s="192" t="s">
        <v>29</v>
      </c>
      <c r="D37" s="132">
        <v>25</v>
      </c>
      <c r="E37" s="193"/>
      <c r="F37" s="193"/>
      <c r="G37" s="194"/>
      <c r="H37" s="195"/>
      <c r="I37" s="196"/>
      <c r="J37" s="194"/>
      <c r="K37" s="194"/>
      <c r="L37" s="194"/>
    </row>
    <row r="38" spans="1:12">
      <c r="A38" s="208" t="s">
        <v>80</v>
      </c>
      <c r="B38" s="191" t="s">
        <v>805</v>
      </c>
      <c r="C38" s="192" t="s">
        <v>29</v>
      </c>
      <c r="D38" s="132">
        <v>30</v>
      </c>
      <c r="E38" s="193"/>
      <c r="F38" s="193"/>
      <c r="G38" s="194"/>
      <c r="H38" s="195"/>
      <c r="I38" s="196"/>
      <c r="J38" s="194"/>
      <c r="K38" s="194"/>
      <c r="L38" s="194"/>
    </row>
    <row r="39" spans="1:12">
      <c r="A39" s="208" t="s">
        <v>82</v>
      </c>
      <c r="B39" s="191" t="s">
        <v>807</v>
      </c>
      <c r="C39" s="192" t="s">
        <v>29</v>
      </c>
      <c r="D39" s="132">
        <v>8</v>
      </c>
      <c r="E39" s="193"/>
      <c r="F39" s="193"/>
      <c r="G39" s="194"/>
      <c r="H39" s="195"/>
      <c r="I39" s="194"/>
      <c r="J39" s="194"/>
      <c r="K39" s="194"/>
      <c r="L39" s="194"/>
    </row>
    <row r="40" spans="1:12">
      <c r="A40" s="208" t="s">
        <v>84</v>
      </c>
      <c r="B40" s="216" t="s">
        <v>808</v>
      </c>
      <c r="C40" s="192" t="s">
        <v>112</v>
      </c>
      <c r="D40" s="192">
        <v>20</v>
      </c>
      <c r="E40" s="193"/>
      <c r="F40" s="193"/>
      <c r="G40" s="194"/>
      <c r="H40" s="195"/>
      <c r="I40" s="194"/>
      <c r="J40" s="194"/>
      <c r="K40" s="194"/>
      <c r="L40" s="194"/>
    </row>
    <row r="41" spans="1:12">
      <c r="A41" s="208" t="s">
        <v>86</v>
      </c>
      <c r="B41" s="191" t="s">
        <v>810</v>
      </c>
      <c r="C41" s="192" t="s">
        <v>112</v>
      </c>
      <c r="D41" s="132">
        <v>550</v>
      </c>
      <c r="E41" s="193"/>
      <c r="F41" s="193"/>
      <c r="G41" s="194"/>
      <c r="H41" s="195"/>
      <c r="I41" s="196"/>
      <c r="J41" s="194"/>
      <c r="K41" s="194"/>
      <c r="L41" s="194"/>
    </row>
    <row r="42" spans="1:12">
      <c r="A42" s="208" t="s">
        <v>87</v>
      </c>
      <c r="B42" s="191" t="s">
        <v>809</v>
      </c>
      <c r="C42" s="192" t="s">
        <v>112</v>
      </c>
      <c r="D42" s="132">
        <v>25</v>
      </c>
      <c r="E42" s="193"/>
      <c r="F42" s="193"/>
      <c r="G42" s="194"/>
      <c r="H42" s="195"/>
      <c r="I42" s="194"/>
      <c r="J42" s="194"/>
      <c r="K42" s="194"/>
      <c r="L42" s="194"/>
    </row>
    <row r="43" spans="1:12">
      <c r="A43" s="208" t="s">
        <v>89</v>
      </c>
      <c r="B43" s="191" t="s">
        <v>811</v>
      </c>
      <c r="C43" s="192" t="s">
        <v>29</v>
      </c>
      <c r="D43" s="132">
        <v>25</v>
      </c>
      <c r="E43" s="193"/>
      <c r="F43" s="193"/>
      <c r="G43" s="194"/>
      <c r="H43" s="195"/>
      <c r="I43" s="194"/>
      <c r="J43" s="194"/>
      <c r="K43" s="194"/>
      <c r="L43" s="194"/>
    </row>
    <row r="44" spans="1:12">
      <c r="A44" s="208" t="s">
        <v>91</v>
      </c>
      <c r="B44" s="191" t="s">
        <v>812</v>
      </c>
      <c r="C44" s="192" t="s">
        <v>29</v>
      </c>
      <c r="D44" s="132">
        <v>10</v>
      </c>
      <c r="E44" s="193"/>
      <c r="F44" s="193"/>
      <c r="G44" s="194"/>
      <c r="H44" s="195"/>
      <c r="I44" s="194"/>
      <c r="J44" s="194"/>
      <c r="K44" s="194"/>
      <c r="L44" s="194"/>
    </row>
    <row r="45" spans="1:12">
      <c r="A45" s="208" t="s">
        <v>93</v>
      </c>
      <c r="B45" s="191" t="s">
        <v>813</v>
      </c>
      <c r="C45" s="192" t="s">
        <v>29</v>
      </c>
      <c r="D45" s="132">
        <v>30</v>
      </c>
      <c r="E45" s="193"/>
      <c r="F45" s="193"/>
      <c r="G45" s="194"/>
      <c r="H45" s="195"/>
      <c r="I45" s="194"/>
      <c r="J45" s="194"/>
      <c r="K45" s="194"/>
      <c r="L45" s="194"/>
    </row>
    <row r="46" spans="1:12">
      <c r="A46" s="208" t="s">
        <v>94</v>
      </c>
      <c r="B46" s="191" t="s">
        <v>814</v>
      </c>
      <c r="C46" s="192" t="s">
        <v>29</v>
      </c>
      <c r="D46" s="132">
        <v>500</v>
      </c>
      <c r="E46" s="193"/>
      <c r="F46" s="193"/>
      <c r="G46" s="194"/>
      <c r="H46" s="195"/>
      <c r="I46" s="196"/>
      <c r="J46" s="194"/>
      <c r="K46" s="194"/>
      <c r="L46" s="194"/>
    </row>
    <row r="47" spans="1:12" ht="25.5">
      <c r="A47" s="208" t="s">
        <v>96</v>
      </c>
      <c r="B47" s="191" t="s">
        <v>815</v>
      </c>
      <c r="C47" s="192" t="s">
        <v>29</v>
      </c>
      <c r="D47" s="132">
        <v>25</v>
      </c>
      <c r="E47" s="193"/>
      <c r="F47" s="193"/>
      <c r="G47" s="194"/>
      <c r="H47" s="195"/>
      <c r="I47" s="194"/>
      <c r="J47" s="194"/>
      <c r="K47" s="194"/>
      <c r="L47" s="194"/>
    </row>
    <row r="48" spans="1:12">
      <c r="A48" s="208" t="s">
        <v>98</v>
      </c>
      <c r="B48" s="191" t="s">
        <v>816</v>
      </c>
      <c r="C48" s="192" t="s">
        <v>29</v>
      </c>
      <c r="D48" s="132">
        <v>3</v>
      </c>
      <c r="E48" s="193"/>
      <c r="F48" s="193"/>
      <c r="G48" s="194"/>
      <c r="H48" s="195"/>
      <c r="I48" s="194"/>
      <c r="J48" s="194"/>
      <c r="K48" s="194"/>
      <c r="L48" s="194"/>
    </row>
    <row r="49" spans="1:12">
      <c r="A49" s="208" t="s">
        <v>100</v>
      </c>
      <c r="B49" s="191" t="s">
        <v>817</v>
      </c>
      <c r="C49" s="192" t="s">
        <v>29</v>
      </c>
      <c r="D49" s="132">
        <v>20</v>
      </c>
      <c r="E49" s="193"/>
      <c r="F49" s="193"/>
      <c r="G49" s="194"/>
      <c r="H49" s="195"/>
      <c r="I49" s="194"/>
      <c r="J49" s="194"/>
      <c r="K49" s="194"/>
      <c r="L49" s="194"/>
    </row>
    <row r="50" spans="1:12">
      <c r="A50" s="208" t="s">
        <v>102</v>
      </c>
      <c r="B50" s="191" t="s">
        <v>818</v>
      </c>
      <c r="C50" s="192" t="s">
        <v>29</v>
      </c>
      <c r="D50" s="132">
        <v>15</v>
      </c>
      <c r="E50" s="193"/>
      <c r="F50" s="193"/>
      <c r="G50" s="194"/>
      <c r="H50" s="195"/>
      <c r="I50" s="194"/>
      <c r="J50" s="194"/>
      <c r="K50" s="194"/>
      <c r="L50" s="194"/>
    </row>
    <row r="51" spans="1:12">
      <c r="A51" s="208" t="s">
        <v>104</v>
      </c>
      <c r="B51" s="191" t="s">
        <v>819</v>
      </c>
      <c r="C51" s="192" t="s">
        <v>29</v>
      </c>
      <c r="D51" s="132">
        <v>15</v>
      </c>
      <c r="E51" s="193"/>
      <c r="F51" s="193"/>
      <c r="G51" s="194"/>
      <c r="H51" s="195"/>
      <c r="I51" s="194"/>
      <c r="J51" s="194"/>
      <c r="K51" s="194"/>
      <c r="L51" s="194"/>
    </row>
    <row r="52" spans="1:12">
      <c r="A52" s="208" t="s">
        <v>106</v>
      </c>
      <c r="B52" s="191" t="s">
        <v>820</v>
      </c>
      <c r="C52" s="192" t="s">
        <v>347</v>
      </c>
      <c r="D52" s="132">
        <v>5</v>
      </c>
      <c r="E52" s="193"/>
      <c r="F52" s="193"/>
      <c r="G52" s="194"/>
      <c r="H52" s="195"/>
      <c r="I52" s="194"/>
      <c r="J52" s="194"/>
      <c r="K52" s="194"/>
      <c r="L52" s="194"/>
    </row>
    <row r="53" spans="1:12">
      <c r="A53" s="208" t="s">
        <v>109</v>
      </c>
      <c r="B53" s="191" t="s">
        <v>821</v>
      </c>
      <c r="C53" s="192" t="s">
        <v>29</v>
      </c>
      <c r="D53" s="132">
        <v>25</v>
      </c>
      <c r="E53" s="193"/>
      <c r="F53" s="193"/>
      <c r="G53" s="194"/>
      <c r="H53" s="195"/>
      <c r="I53" s="196"/>
      <c r="J53" s="194"/>
      <c r="K53" s="194"/>
      <c r="L53" s="194"/>
    </row>
    <row r="54" spans="1:12">
      <c r="A54" s="208" t="s">
        <v>111</v>
      </c>
      <c r="B54" s="191" t="s">
        <v>822</v>
      </c>
      <c r="C54" s="192" t="s">
        <v>29</v>
      </c>
      <c r="D54" s="132">
        <v>15</v>
      </c>
      <c r="E54" s="193"/>
      <c r="F54" s="193"/>
      <c r="G54" s="194"/>
      <c r="H54" s="195"/>
      <c r="I54" s="194"/>
      <c r="J54" s="194"/>
      <c r="K54" s="194"/>
      <c r="L54" s="194"/>
    </row>
    <row r="55" spans="1:12">
      <c r="A55" s="208" t="s">
        <v>372</v>
      </c>
      <c r="B55" s="191" t="s">
        <v>823</v>
      </c>
      <c r="C55" s="192" t="s">
        <v>29</v>
      </c>
      <c r="D55" s="132">
        <v>10</v>
      </c>
      <c r="E55" s="193"/>
      <c r="F55" s="193"/>
      <c r="G55" s="194"/>
      <c r="H55" s="195"/>
      <c r="I55" s="194"/>
      <c r="J55" s="194"/>
      <c r="K55" s="194"/>
      <c r="L55" s="194"/>
    </row>
    <row r="56" spans="1:12">
      <c r="A56" s="208" t="s">
        <v>374</v>
      </c>
      <c r="B56" s="191" t="s">
        <v>824</v>
      </c>
      <c r="C56" s="192" t="s">
        <v>29</v>
      </c>
      <c r="D56" s="132">
        <v>6</v>
      </c>
      <c r="E56" s="193"/>
      <c r="F56" s="193"/>
      <c r="G56" s="194"/>
      <c r="H56" s="195"/>
      <c r="I56" s="196"/>
      <c r="J56" s="194"/>
      <c r="K56" s="194"/>
      <c r="L56" s="194"/>
    </row>
    <row r="57" spans="1:12">
      <c r="A57" s="208" t="s">
        <v>376</v>
      </c>
      <c r="B57" s="191" t="s">
        <v>1336</v>
      </c>
      <c r="C57" s="192" t="s">
        <v>29</v>
      </c>
      <c r="D57" s="192">
        <v>30</v>
      </c>
      <c r="E57" s="193"/>
      <c r="F57" s="193"/>
      <c r="G57" s="194"/>
      <c r="H57" s="195"/>
      <c r="I57" s="196"/>
      <c r="J57" s="194"/>
      <c r="K57" s="194"/>
      <c r="L57" s="194"/>
    </row>
    <row r="58" spans="1:12">
      <c r="A58" s="208" t="s">
        <v>378</v>
      </c>
      <c r="B58" s="191" t="s">
        <v>825</v>
      </c>
      <c r="C58" s="192" t="s">
        <v>29</v>
      </c>
      <c r="D58" s="132">
        <v>15</v>
      </c>
      <c r="E58" s="193"/>
      <c r="F58" s="193"/>
      <c r="G58" s="194"/>
      <c r="H58" s="195"/>
      <c r="I58" s="194"/>
      <c r="J58" s="194"/>
      <c r="K58" s="194"/>
      <c r="L58" s="194"/>
    </row>
    <row r="59" spans="1:12" ht="25.5">
      <c r="A59" s="208" t="s">
        <v>380</v>
      </c>
      <c r="B59" s="191" t="s">
        <v>826</v>
      </c>
      <c r="C59" s="192" t="s">
        <v>29</v>
      </c>
      <c r="D59" s="132">
        <v>50</v>
      </c>
      <c r="E59" s="193"/>
      <c r="F59" s="193"/>
      <c r="G59" s="194"/>
      <c r="H59" s="195"/>
      <c r="I59" s="194"/>
      <c r="J59" s="194"/>
      <c r="K59" s="194"/>
      <c r="L59" s="194"/>
    </row>
    <row r="60" spans="1:12">
      <c r="A60" s="208" t="s">
        <v>382</v>
      </c>
      <c r="B60" s="191" t="s">
        <v>827</v>
      </c>
      <c r="C60" s="192" t="s">
        <v>29</v>
      </c>
      <c r="D60" s="132">
        <v>2</v>
      </c>
      <c r="E60" s="193"/>
      <c r="F60" s="193"/>
      <c r="G60" s="194"/>
      <c r="H60" s="195"/>
      <c r="I60" s="196"/>
      <c r="J60" s="194"/>
      <c r="K60" s="194"/>
      <c r="L60" s="194"/>
    </row>
    <row r="61" spans="1:12">
      <c r="A61" s="208" t="s">
        <v>384</v>
      </c>
      <c r="B61" s="216" t="s">
        <v>1377</v>
      </c>
      <c r="C61" s="209" t="s">
        <v>29</v>
      </c>
      <c r="D61" s="209">
        <v>100</v>
      </c>
      <c r="E61" s="210"/>
      <c r="F61" s="193"/>
      <c r="G61" s="194"/>
      <c r="H61" s="195"/>
      <c r="I61" s="196"/>
      <c r="J61" s="194"/>
      <c r="K61" s="194"/>
      <c r="L61" s="194"/>
    </row>
    <row r="62" spans="1:12" ht="25.5">
      <c r="A62" s="208" t="s">
        <v>386</v>
      </c>
      <c r="B62" s="216" t="s">
        <v>1325</v>
      </c>
      <c r="C62" s="209" t="s">
        <v>29</v>
      </c>
      <c r="D62" s="209">
        <v>100</v>
      </c>
      <c r="E62" s="210"/>
      <c r="F62" s="193"/>
      <c r="G62" s="194"/>
      <c r="H62" s="195"/>
      <c r="I62" s="196"/>
      <c r="J62" s="194"/>
      <c r="K62" s="194"/>
      <c r="L62" s="194"/>
    </row>
    <row r="63" spans="1:12" ht="25.5">
      <c r="A63" s="208" t="s">
        <v>388</v>
      </c>
      <c r="B63" s="216" t="s">
        <v>1326</v>
      </c>
      <c r="C63" s="209" t="s">
        <v>29</v>
      </c>
      <c r="D63" s="209">
        <v>600</v>
      </c>
      <c r="E63" s="210"/>
      <c r="F63" s="193"/>
      <c r="G63" s="194"/>
      <c r="H63" s="195"/>
      <c r="I63" s="196"/>
      <c r="J63" s="194"/>
      <c r="K63" s="194"/>
      <c r="L63" s="194"/>
    </row>
    <row r="64" spans="1:12">
      <c r="A64" s="208" t="s">
        <v>390</v>
      </c>
      <c r="B64" s="216" t="s">
        <v>1412</v>
      </c>
      <c r="C64" s="209" t="s">
        <v>29</v>
      </c>
      <c r="D64" s="209">
        <v>30</v>
      </c>
      <c r="E64" s="210"/>
      <c r="F64" s="193"/>
      <c r="G64" s="194"/>
      <c r="H64" s="195"/>
      <c r="I64" s="196"/>
      <c r="J64" s="194"/>
      <c r="K64" s="194"/>
      <c r="L64" s="194"/>
    </row>
    <row r="65" spans="1:12">
      <c r="A65" s="208" t="s">
        <v>392</v>
      </c>
      <c r="B65" s="216" t="s">
        <v>1415</v>
      </c>
      <c r="C65" s="209" t="s">
        <v>29</v>
      </c>
      <c r="D65" s="209">
        <v>10</v>
      </c>
      <c r="E65" s="210"/>
      <c r="F65" s="193"/>
      <c r="G65" s="194"/>
      <c r="H65" s="195"/>
      <c r="I65" s="196"/>
      <c r="J65" s="194"/>
      <c r="K65" s="194"/>
      <c r="L65" s="194"/>
    </row>
    <row r="66" spans="1:12">
      <c r="A66" s="27" t="s">
        <v>124</v>
      </c>
      <c r="E66"/>
      <c r="F66" s="28"/>
      <c r="H66" s="24"/>
    </row>
    <row r="67" spans="1:12" ht="22.5" customHeight="1">
      <c r="A67" s="27"/>
      <c r="E67"/>
      <c r="F67" s="28"/>
      <c r="H67" s="24"/>
    </row>
    <row r="68" spans="1:12" ht="22.5" customHeight="1">
      <c r="A68" s="27"/>
      <c r="E68"/>
      <c r="F68" s="28"/>
      <c r="H68" s="24"/>
    </row>
    <row r="69" spans="1:12" ht="28.5" customHeight="1">
      <c r="A69" s="10" t="s">
        <v>121</v>
      </c>
      <c r="B69" s="5"/>
    </row>
    <row r="70" spans="1:12" ht="17.25" customHeight="1">
      <c r="A70" s="11" t="s">
        <v>122</v>
      </c>
      <c r="B70" s="5"/>
      <c r="L70" s="17"/>
    </row>
    <row r="71" spans="1:12" ht="19.5" customHeight="1">
      <c r="A71" s="11" t="s">
        <v>123</v>
      </c>
      <c r="B71" s="5"/>
      <c r="L71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A13-C4E0-4110-BED0-0D075002522B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831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1419</v>
      </c>
      <c r="C9" s="51" t="s">
        <v>29</v>
      </c>
      <c r="D9" s="51">
        <v>100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4809-8C1D-4985-B35B-81690B418F00}">
  <sheetPr>
    <pageSetUpPr fitToPage="1"/>
  </sheetPr>
  <dimension ref="A1:M39"/>
  <sheetViews>
    <sheetView topLeftCell="A4" workbookViewId="0">
      <selection activeCell="E9" sqref="E9:F34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33" t="s">
        <v>4</v>
      </c>
      <c r="B9" s="58" t="s">
        <v>133</v>
      </c>
      <c r="C9" s="35" t="s">
        <v>108</v>
      </c>
      <c r="D9" s="35">
        <v>300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58" t="s">
        <v>131</v>
      </c>
      <c r="C10" s="35" t="s">
        <v>108</v>
      </c>
      <c r="D10" s="35">
        <v>500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58" t="s">
        <v>132</v>
      </c>
      <c r="C11" s="35" t="s">
        <v>108</v>
      </c>
      <c r="D11" s="35">
        <v>750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8" t="s">
        <v>152</v>
      </c>
      <c r="C12" s="35" t="s">
        <v>108</v>
      </c>
      <c r="D12" s="35">
        <v>250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8" t="s">
        <v>154</v>
      </c>
      <c r="C13" s="35" t="s">
        <v>108</v>
      </c>
      <c r="D13" s="35">
        <v>500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8" t="s">
        <v>153</v>
      </c>
      <c r="C14" s="35" t="s">
        <v>108</v>
      </c>
      <c r="D14" s="35">
        <v>2500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8" t="s">
        <v>134</v>
      </c>
      <c r="C15" s="35" t="s">
        <v>108</v>
      </c>
      <c r="D15" s="35">
        <v>600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8" t="s">
        <v>135</v>
      </c>
      <c r="C16" s="35" t="s">
        <v>108</v>
      </c>
      <c r="D16" s="35">
        <v>1000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8" t="s">
        <v>136</v>
      </c>
      <c r="C17" s="35" t="s">
        <v>108</v>
      </c>
      <c r="D17" s="35">
        <v>500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8" t="s">
        <v>137</v>
      </c>
      <c r="C18" s="35" t="s">
        <v>29</v>
      </c>
      <c r="D18" s="35">
        <v>150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58" t="s">
        <v>138</v>
      </c>
      <c r="C19" s="35" t="s">
        <v>16</v>
      </c>
      <c r="D19" s="35">
        <v>250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58" t="s">
        <v>141</v>
      </c>
      <c r="C20" s="35" t="s">
        <v>29</v>
      </c>
      <c r="D20" s="35">
        <v>15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33" t="s">
        <v>47</v>
      </c>
      <c r="B21" s="58" t="s">
        <v>139</v>
      </c>
      <c r="C21" s="35" t="s">
        <v>112</v>
      </c>
      <c r="D21" s="40">
        <v>1000</v>
      </c>
      <c r="E21" s="36"/>
      <c r="F21" s="36"/>
      <c r="G21" s="37"/>
      <c r="H21" s="38"/>
      <c r="I21" s="37"/>
      <c r="J21" s="37"/>
      <c r="K21" s="37"/>
      <c r="L21" s="39"/>
    </row>
    <row r="22" spans="1:12">
      <c r="A22" s="33" t="s">
        <v>48</v>
      </c>
      <c r="B22" s="58" t="s">
        <v>140</v>
      </c>
      <c r="C22" s="35" t="s">
        <v>112</v>
      </c>
      <c r="D22" s="40">
        <v>2000</v>
      </c>
      <c r="E22" s="36"/>
      <c r="F22" s="36"/>
      <c r="G22" s="37"/>
      <c r="H22" s="38"/>
      <c r="I22" s="37"/>
      <c r="J22" s="37"/>
      <c r="K22" s="37"/>
      <c r="L22" s="39"/>
    </row>
    <row r="23" spans="1:12" ht="25.5">
      <c r="A23" s="33" t="s">
        <v>50</v>
      </c>
      <c r="B23" s="58" t="s">
        <v>142</v>
      </c>
      <c r="C23" s="35" t="s">
        <v>29</v>
      </c>
      <c r="D23" s="35">
        <v>450</v>
      </c>
      <c r="E23" s="36"/>
      <c r="F23" s="36"/>
      <c r="G23" s="37"/>
      <c r="H23" s="38"/>
      <c r="I23" s="37"/>
      <c r="J23" s="37"/>
      <c r="K23" s="37"/>
      <c r="L23" s="39"/>
    </row>
    <row r="24" spans="1:12" ht="25.5">
      <c r="A24" s="33" t="s">
        <v>52</v>
      </c>
      <c r="B24" s="58" t="s">
        <v>143</v>
      </c>
      <c r="C24" s="35" t="s">
        <v>29</v>
      </c>
      <c r="D24" s="35">
        <v>80</v>
      </c>
      <c r="E24" s="36"/>
      <c r="F24" s="36"/>
      <c r="G24" s="37"/>
      <c r="H24" s="38"/>
      <c r="I24" s="37"/>
      <c r="J24" s="37"/>
      <c r="K24" s="37"/>
      <c r="L24" s="39"/>
    </row>
    <row r="25" spans="1:12">
      <c r="A25" s="33" t="s">
        <v>54</v>
      </c>
      <c r="B25" s="58" t="s">
        <v>144</v>
      </c>
      <c r="C25" s="35" t="s">
        <v>108</v>
      </c>
      <c r="D25" s="35">
        <v>750</v>
      </c>
      <c r="E25" s="36"/>
      <c r="F25" s="36"/>
      <c r="G25" s="37"/>
      <c r="H25" s="38"/>
      <c r="I25" s="37"/>
      <c r="J25" s="37"/>
      <c r="K25" s="37"/>
      <c r="L25" s="39"/>
    </row>
    <row r="26" spans="1:12">
      <c r="A26" s="33" t="s">
        <v>56</v>
      </c>
      <c r="B26" s="58" t="s">
        <v>146</v>
      </c>
      <c r="C26" s="35" t="s">
        <v>29</v>
      </c>
      <c r="D26" s="35">
        <v>100</v>
      </c>
      <c r="E26" s="36"/>
      <c r="F26" s="36"/>
      <c r="G26" s="37"/>
      <c r="H26" s="38"/>
      <c r="I26" s="37"/>
      <c r="J26" s="37"/>
      <c r="K26" s="37"/>
      <c r="L26" s="39"/>
    </row>
    <row r="27" spans="1:12">
      <c r="A27" s="33" t="s">
        <v>58</v>
      </c>
      <c r="B27" s="58" t="s">
        <v>145</v>
      </c>
      <c r="C27" s="35" t="s">
        <v>29</v>
      </c>
      <c r="D27" s="40">
        <v>125</v>
      </c>
      <c r="E27" s="36"/>
      <c r="F27" s="36"/>
      <c r="G27" s="37"/>
      <c r="H27" s="38"/>
      <c r="I27" s="37"/>
      <c r="J27" s="37"/>
      <c r="K27" s="37"/>
      <c r="L27" s="39"/>
    </row>
    <row r="28" spans="1:12">
      <c r="A28" s="33" t="s">
        <v>60</v>
      </c>
      <c r="B28" s="58" t="s">
        <v>147</v>
      </c>
      <c r="C28" s="35" t="s">
        <v>29</v>
      </c>
      <c r="D28" s="35">
        <v>10</v>
      </c>
      <c r="E28" s="36"/>
      <c r="F28" s="36"/>
      <c r="G28" s="37"/>
      <c r="H28" s="38"/>
      <c r="I28" s="37"/>
      <c r="J28" s="37"/>
      <c r="K28" s="37"/>
      <c r="L28" s="39"/>
    </row>
    <row r="29" spans="1:12">
      <c r="A29" s="33" t="s">
        <v>62</v>
      </c>
      <c r="B29" s="58" t="s">
        <v>1337</v>
      </c>
      <c r="C29" s="35" t="s">
        <v>29</v>
      </c>
      <c r="D29" s="35">
        <v>50</v>
      </c>
      <c r="E29" s="36"/>
      <c r="F29" s="36"/>
      <c r="G29" s="37"/>
      <c r="H29" s="38"/>
      <c r="I29" s="37"/>
      <c r="J29" s="37"/>
      <c r="K29" s="37"/>
      <c r="L29" s="39"/>
    </row>
    <row r="30" spans="1:12">
      <c r="A30" s="33" t="s">
        <v>64</v>
      </c>
      <c r="B30" s="58" t="s">
        <v>148</v>
      </c>
      <c r="C30" s="35" t="s">
        <v>29</v>
      </c>
      <c r="D30" s="35">
        <v>75</v>
      </c>
      <c r="E30" s="36"/>
      <c r="F30" s="36"/>
      <c r="G30" s="37"/>
      <c r="H30" s="38"/>
      <c r="I30" s="37"/>
      <c r="J30" s="37"/>
      <c r="K30" s="37"/>
      <c r="L30" s="39"/>
    </row>
    <row r="31" spans="1:12">
      <c r="A31" s="33" t="s">
        <v>66</v>
      </c>
      <c r="B31" s="58" t="s">
        <v>149</v>
      </c>
      <c r="C31" s="35" t="s">
        <v>29</v>
      </c>
      <c r="D31" s="35">
        <v>850</v>
      </c>
      <c r="E31" s="36"/>
      <c r="F31" s="36"/>
      <c r="G31" s="37"/>
      <c r="H31" s="38"/>
      <c r="I31" s="37"/>
      <c r="J31" s="37"/>
      <c r="K31" s="37"/>
      <c r="L31" s="39"/>
    </row>
    <row r="32" spans="1:12">
      <c r="A32" s="33" t="s">
        <v>68</v>
      </c>
      <c r="B32" s="58" t="s">
        <v>150</v>
      </c>
      <c r="C32" s="35" t="s">
        <v>29</v>
      </c>
      <c r="D32" s="35">
        <v>5</v>
      </c>
      <c r="E32" s="36"/>
      <c r="F32" s="36"/>
      <c r="G32" s="37"/>
      <c r="H32" s="38"/>
      <c r="I32" s="37"/>
      <c r="J32" s="37"/>
      <c r="K32" s="37"/>
      <c r="L32" s="39"/>
    </row>
    <row r="33" spans="1:12">
      <c r="A33" s="33" t="s">
        <v>70</v>
      </c>
      <c r="B33" s="58" t="s">
        <v>151</v>
      </c>
      <c r="C33" s="35" t="s">
        <v>112</v>
      </c>
      <c r="D33" s="35">
        <v>40</v>
      </c>
      <c r="E33" s="36"/>
      <c r="F33" s="36"/>
      <c r="G33" s="37"/>
      <c r="H33" s="38"/>
      <c r="I33" s="37"/>
      <c r="J33" s="37"/>
      <c r="K33" s="37"/>
      <c r="L33" s="39"/>
    </row>
    <row r="34" spans="1:12">
      <c r="A34" s="13" t="s">
        <v>124</v>
      </c>
      <c r="B34" s="59"/>
      <c r="C34" s="26"/>
      <c r="D34" s="26"/>
      <c r="E34" s="15"/>
      <c r="F34" s="31"/>
      <c r="G34" s="15"/>
      <c r="H34" s="26"/>
      <c r="I34" s="15"/>
      <c r="J34" s="15"/>
      <c r="K34" s="15"/>
      <c r="L34" s="16"/>
    </row>
    <row r="36" spans="1:12" ht="30" customHeight="1"/>
    <row r="37" spans="1:12" ht="30" customHeight="1">
      <c r="A37" s="10" t="s">
        <v>121</v>
      </c>
      <c r="B37" s="5"/>
    </row>
    <row r="38" spans="1:12" ht="30" customHeight="1">
      <c r="A38" s="11" t="s">
        <v>122</v>
      </c>
      <c r="B38" s="5"/>
      <c r="L38" s="17"/>
    </row>
    <row r="39" spans="1:12" ht="15">
      <c r="A39" s="11" t="s">
        <v>123</v>
      </c>
      <c r="B39" s="5"/>
      <c r="L39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97281-9143-452D-93CA-02EB4A512938}">
  <sheetPr>
    <pageSetUpPr fitToPage="1"/>
  </sheetPr>
  <dimension ref="A1:M16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1440</v>
      </c>
      <c r="C9" s="35" t="s">
        <v>29</v>
      </c>
      <c r="D9" s="66">
        <v>1500</v>
      </c>
      <c r="E9" s="36"/>
      <c r="F9" s="36"/>
      <c r="G9" s="37"/>
      <c r="H9" s="38"/>
      <c r="I9" s="69"/>
      <c r="J9" s="37"/>
      <c r="K9" s="37"/>
      <c r="L9" s="39"/>
    </row>
    <row r="10" spans="1:13">
      <c r="A10" s="49" t="s">
        <v>5</v>
      </c>
      <c r="B10" s="58" t="s">
        <v>833</v>
      </c>
      <c r="C10" s="35" t="s">
        <v>29</v>
      </c>
      <c r="D10" s="66">
        <v>2500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4" spans="1:13" ht="30" customHeight="1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5D65-58A2-40B4-AF91-6B02136AA455}">
  <sheetPr>
    <pageSetUpPr fitToPage="1"/>
  </sheetPr>
  <dimension ref="A1:M17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836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834</v>
      </c>
      <c r="C9" s="35" t="s">
        <v>112</v>
      </c>
      <c r="D9" s="66">
        <v>180</v>
      </c>
      <c r="E9" s="36"/>
      <c r="F9" s="36"/>
      <c r="G9" s="37"/>
      <c r="H9" s="38"/>
      <c r="I9" s="69"/>
      <c r="J9" s="37"/>
      <c r="K9" s="37"/>
      <c r="L9" s="39"/>
    </row>
    <row r="10" spans="1:13">
      <c r="A10" s="49" t="s">
        <v>5</v>
      </c>
      <c r="B10" s="58" t="s">
        <v>835</v>
      </c>
      <c r="C10" s="35" t="s">
        <v>112</v>
      </c>
      <c r="D10" s="66">
        <v>190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3" spans="1:13" ht="28.5">
      <c r="A13" s="153" t="s">
        <v>1340</v>
      </c>
      <c r="B13" s="6" t="s">
        <v>1341</v>
      </c>
    </row>
    <row r="14" spans="1:13" ht="15">
      <c r="A14" s="153"/>
    </row>
    <row r="15" spans="1:13" ht="30" customHeight="1">
      <c r="A15" s="10" t="s">
        <v>121</v>
      </c>
      <c r="B15" s="5"/>
    </row>
    <row r="16" spans="1:13" ht="30" customHeight="1">
      <c r="A16" s="11" t="s">
        <v>122</v>
      </c>
      <c r="B16" s="5"/>
      <c r="L16" s="17"/>
    </row>
    <row r="17" spans="1:12" ht="30" customHeight="1">
      <c r="A17" s="11" t="s">
        <v>123</v>
      </c>
      <c r="B17" s="5"/>
      <c r="L17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8017A-A340-46BE-BA41-66FB8F785F72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838</v>
      </c>
      <c r="C9" s="51" t="s">
        <v>322</v>
      </c>
      <c r="D9" s="51">
        <v>200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51085-3F32-41CF-B154-FA5FF4371D8C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839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840</v>
      </c>
      <c r="C9" s="35" t="s">
        <v>16</v>
      </c>
      <c r="D9" s="66">
        <v>400</v>
      </c>
      <c r="E9" s="36"/>
      <c r="F9" s="36"/>
      <c r="G9" s="37"/>
      <c r="H9" s="38"/>
      <c r="I9" s="69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B3310-F0A2-4C9E-BB97-3A301DF6464F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841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4" t="s">
        <v>1441</v>
      </c>
      <c r="C9" s="51" t="s">
        <v>108</v>
      </c>
      <c r="D9" s="129">
        <v>180</v>
      </c>
      <c r="E9" s="52"/>
      <c r="F9" s="52"/>
      <c r="G9" s="37"/>
      <c r="H9" s="38"/>
      <c r="I9" s="69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DDCE2-E835-4080-B23E-F0C2077627D7}">
  <sheetPr>
    <pageSetUpPr fitToPage="1"/>
  </sheetPr>
  <dimension ref="A1:M17"/>
  <sheetViews>
    <sheetView workbookViewId="0">
      <selection activeCell="E9" sqref="E9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221" customFormat="1" ht="29.25" customHeight="1">
      <c r="A9" s="218" t="s">
        <v>4</v>
      </c>
      <c r="B9" s="54" t="s">
        <v>1442</v>
      </c>
      <c r="C9" s="136" t="s">
        <v>29</v>
      </c>
      <c r="D9" s="120">
        <v>100</v>
      </c>
      <c r="E9" s="55"/>
      <c r="F9" s="55"/>
      <c r="G9" s="136"/>
      <c r="H9" s="55"/>
      <c r="I9" s="219"/>
      <c r="J9" s="136"/>
      <c r="K9" s="136"/>
      <c r="L9" s="220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EED9D-EEA0-49E0-864A-AEFDDE09E0F5}">
  <sheetPr>
    <pageSetUpPr fitToPage="1"/>
  </sheetPr>
  <dimension ref="A1:M59"/>
  <sheetViews>
    <sheetView topLeftCell="A2" workbookViewId="0">
      <selection activeCell="E9" sqref="E9:F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89.25">
      <c r="A9" s="33" t="s">
        <v>4</v>
      </c>
      <c r="B9" s="34" t="s">
        <v>844</v>
      </c>
      <c r="C9" s="35" t="s">
        <v>29</v>
      </c>
      <c r="D9" s="66">
        <v>120</v>
      </c>
      <c r="E9" s="36"/>
      <c r="F9" s="36"/>
      <c r="G9" s="37"/>
      <c r="H9" s="38"/>
      <c r="I9" s="37"/>
      <c r="J9" s="37"/>
      <c r="K9" s="37"/>
      <c r="L9" s="39"/>
    </row>
    <row r="10" spans="1:13" ht="102">
      <c r="A10" s="33" t="s">
        <v>5</v>
      </c>
      <c r="B10" s="34" t="s">
        <v>845</v>
      </c>
      <c r="C10" s="35" t="s">
        <v>29</v>
      </c>
      <c r="D10" s="66">
        <v>400</v>
      </c>
      <c r="E10" s="36"/>
      <c r="F10" s="36"/>
      <c r="G10" s="37"/>
      <c r="H10" s="38"/>
      <c r="I10" s="37"/>
      <c r="J10" s="37"/>
      <c r="K10" s="37"/>
      <c r="L10" s="39"/>
    </row>
    <row r="11" spans="1:13" ht="306">
      <c r="A11" s="33" t="s">
        <v>6</v>
      </c>
      <c r="B11" s="34" t="s">
        <v>847</v>
      </c>
      <c r="C11" s="35" t="s">
        <v>29</v>
      </c>
      <c r="D11" s="66">
        <v>100</v>
      </c>
      <c r="E11" s="36"/>
      <c r="F11" s="36"/>
      <c r="G11" s="37"/>
      <c r="H11" s="38"/>
      <c r="I11" s="37"/>
      <c r="J11" s="37"/>
      <c r="K11" s="37"/>
      <c r="L11" s="39"/>
    </row>
    <row r="12" spans="1:13" ht="114.75">
      <c r="A12" s="33" t="s">
        <v>26</v>
      </c>
      <c r="B12" s="34" t="s">
        <v>846</v>
      </c>
      <c r="C12" s="35" t="s">
        <v>29</v>
      </c>
      <c r="D12" s="66">
        <v>140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13" t="s">
        <v>124</v>
      </c>
      <c r="B13" s="14"/>
      <c r="C13" s="26"/>
      <c r="D13" s="26"/>
      <c r="E13" s="15"/>
      <c r="F13" s="31"/>
      <c r="G13" s="15"/>
      <c r="H13" s="26"/>
      <c r="I13" s="15"/>
      <c r="J13" s="15"/>
      <c r="K13" s="15"/>
      <c r="L13" s="16"/>
    </row>
    <row r="16" spans="1:13" ht="30">
      <c r="A16" s="10" t="s">
        <v>121</v>
      </c>
      <c r="B16" s="5"/>
    </row>
    <row r="17" spans="1:12" ht="15">
      <c r="A17" s="11" t="s">
        <v>122</v>
      </c>
      <c r="B17" s="5"/>
      <c r="L17" s="17"/>
    </row>
    <row r="18" spans="1:12" ht="15">
      <c r="A18" s="11" t="s">
        <v>123</v>
      </c>
      <c r="B18" s="5"/>
      <c r="L18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8B44-7F69-416C-B9A6-4A261286A817}">
  <sheetPr>
    <pageSetUpPr fitToPage="1"/>
  </sheetPr>
  <dimension ref="A1:M16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848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849</v>
      </c>
      <c r="C9" s="35" t="s">
        <v>29</v>
      </c>
      <c r="D9" s="66">
        <v>450</v>
      </c>
      <c r="E9" s="36"/>
      <c r="F9" s="36"/>
      <c r="G9" s="37"/>
      <c r="H9" s="38"/>
      <c r="I9" s="69"/>
      <c r="J9" s="37"/>
      <c r="K9" s="37"/>
      <c r="L9" s="39"/>
    </row>
    <row r="10" spans="1:13">
      <c r="A10" s="49" t="s">
        <v>5</v>
      </c>
      <c r="B10" s="58" t="s">
        <v>850</v>
      </c>
      <c r="C10" s="35" t="s">
        <v>29</v>
      </c>
      <c r="D10" s="66">
        <v>600</v>
      </c>
      <c r="E10" s="36"/>
      <c r="F10" s="36"/>
      <c r="G10" s="37"/>
      <c r="H10" s="38"/>
      <c r="I10" s="69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4" spans="1:13" ht="30" customHeight="1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C6D5-8486-48BF-AB8C-8E8C502378E5}">
  <sheetPr>
    <pageSetUpPr fitToPage="1"/>
  </sheetPr>
  <dimension ref="A1:M55"/>
  <sheetViews>
    <sheetView topLeftCell="A2" workbookViewId="0">
      <selection activeCell="E9" sqref="E9:F40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851</v>
      </c>
      <c r="B1" s="60" t="s">
        <v>1328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 s="138" customFormat="1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37"/>
    </row>
    <row r="9" spans="1:13" s="147" customFormat="1" ht="12.75">
      <c r="A9" s="139" t="s">
        <v>4</v>
      </c>
      <c r="B9" s="142" t="s">
        <v>852</v>
      </c>
      <c r="C9" s="143" t="s">
        <v>108</v>
      </c>
      <c r="D9" s="143">
        <v>400</v>
      </c>
      <c r="E9" s="144"/>
      <c r="F9" s="144"/>
      <c r="G9" s="145"/>
      <c r="H9" s="146"/>
      <c r="I9" s="145"/>
      <c r="J9" s="145"/>
      <c r="K9" s="145"/>
      <c r="L9" s="145"/>
    </row>
    <row r="10" spans="1:13" s="147" customFormat="1" ht="12.75">
      <c r="A10" s="139" t="s">
        <v>5</v>
      </c>
      <c r="B10" s="142" t="s">
        <v>853</v>
      </c>
      <c r="C10" s="143" t="s">
        <v>108</v>
      </c>
      <c r="D10" s="143">
        <v>100</v>
      </c>
      <c r="E10" s="144"/>
      <c r="F10" s="144"/>
      <c r="G10" s="145"/>
      <c r="H10" s="146"/>
      <c r="I10" s="145"/>
      <c r="J10" s="145"/>
      <c r="K10" s="145"/>
      <c r="L10" s="145"/>
    </row>
    <row r="11" spans="1:13" s="147" customFormat="1" ht="12.75">
      <c r="A11" s="139" t="s">
        <v>6</v>
      </c>
      <c r="B11" s="142" t="s">
        <v>875</v>
      </c>
      <c r="C11" s="143" t="s">
        <v>108</v>
      </c>
      <c r="D11" s="143">
        <v>250</v>
      </c>
      <c r="E11" s="144"/>
      <c r="F11" s="144"/>
      <c r="G11" s="145"/>
      <c r="H11" s="146"/>
      <c r="I11" s="145"/>
      <c r="J11" s="145"/>
      <c r="K11" s="145"/>
      <c r="L11" s="145"/>
    </row>
    <row r="12" spans="1:13" s="147" customFormat="1" ht="12.75">
      <c r="A12" s="139" t="s">
        <v>26</v>
      </c>
      <c r="B12" s="142" t="s">
        <v>876</v>
      </c>
      <c r="C12" s="143" t="s">
        <v>108</v>
      </c>
      <c r="D12" s="143">
        <v>80</v>
      </c>
      <c r="E12" s="144"/>
      <c r="F12" s="144"/>
      <c r="G12" s="145"/>
      <c r="H12" s="146"/>
      <c r="I12" s="145"/>
      <c r="J12" s="145"/>
      <c r="K12" s="145"/>
      <c r="L12" s="145"/>
    </row>
    <row r="13" spans="1:13" s="147" customFormat="1" ht="12.75">
      <c r="A13" s="139" t="s">
        <v>27</v>
      </c>
      <c r="B13" s="142" t="s">
        <v>877</v>
      </c>
      <c r="C13" s="143" t="s">
        <v>108</v>
      </c>
      <c r="D13" s="143">
        <v>250</v>
      </c>
      <c r="E13" s="144"/>
      <c r="F13" s="144"/>
      <c r="G13" s="145"/>
      <c r="H13" s="146"/>
      <c r="I13" s="145"/>
      <c r="J13" s="145"/>
      <c r="K13" s="145"/>
      <c r="L13" s="145"/>
    </row>
    <row r="14" spans="1:13" s="147" customFormat="1" ht="12.75">
      <c r="A14" s="139" t="s">
        <v>32</v>
      </c>
      <c r="B14" s="142" t="s">
        <v>878</v>
      </c>
      <c r="C14" s="143" t="s">
        <v>108</v>
      </c>
      <c r="D14" s="143">
        <v>400</v>
      </c>
      <c r="E14" s="144"/>
      <c r="F14" s="144"/>
      <c r="G14" s="145"/>
      <c r="H14" s="146"/>
      <c r="I14" s="145"/>
      <c r="J14" s="145"/>
      <c r="K14" s="145"/>
      <c r="L14" s="145"/>
    </row>
    <row r="15" spans="1:13" s="147" customFormat="1" ht="12.75">
      <c r="A15" s="139" t="s">
        <v>34</v>
      </c>
      <c r="B15" s="142" t="s">
        <v>854</v>
      </c>
      <c r="C15" s="143" t="s">
        <v>108</v>
      </c>
      <c r="D15" s="143">
        <v>50</v>
      </c>
      <c r="E15" s="144"/>
      <c r="F15" s="144"/>
      <c r="G15" s="145"/>
      <c r="H15" s="146"/>
      <c r="I15" s="145"/>
      <c r="J15" s="145"/>
      <c r="K15" s="145"/>
      <c r="L15" s="145"/>
    </row>
    <row r="16" spans="1:13" s="147" customFormat="1" ht="12.75">
      <c r="A16" s="139" t="s">
        <v>36</v>
      </c>
      <c r="B16" s="142" t="s">
        <v>855</v>
      </c>
      <c r="C16" s="143" t="s">
        <v>108</v>
      </c>
      <c r="D16" s="143">
        <v>1600</v>
      </c>
      <c r="E16" s="144"/>
      <c r="F16" s="144"/>
      <c r="G16" s="145"/>
      <c r="H16" s="146"/>
      <c r="I16" s="145"/>
      <c r="J16" s="145"/>
      <c r="K16" s="145"/>
      <c r="L16" s="145"/>
    </row>
    <row r="17" spans="1:12" s="147" customFormat="1" ht="12.75">
      <c r="A17" s="139" t="s">
        <v>38</v>
      </c>
      <c r="B17" s="142" t="s">
        <v>856</v>
      </c>
      <c r="C17" s="143" t="s">
        <v>108</v>
      </c>
      <c r="D17" s="143">
        <v>140</v>
      </c>
      <c r="E17" s="144"/>
      <c r="F17" s="144"/>
      <c r="G17" s="145"/>
      <c r="H17" s="146"/>
      <c r="I17" s="145"/>
      <c r="J17" s="145"/>
      <c r="K17" s="145"/>
      <c r="L17" s="145"/>
    </row>
    <row r="18" spans="1:12" s="147" customFormat="1" ht="25.5">
      <c r="A18" s="139" t="s">
        <v>40</v>
      </c>
      <c r="B18" s="142" t="s">
        <v>857</v>
      </c>
      <c r="C18" s="143" t="s">
        <v>108</v>
      </c>
      <c r="D18" s="143">
        <v>80</v>
      </c>
      <c r="E18" s="144"/>
      <c r="F18" s="144"/>
      <c r="G18" s="145"/>
      <c r="H18" s="146"/>
      <c r="I18" s="145"/>
      <c r="J18" s="145"/>
      <c r="K18" s="145"/>
      <c r="L18" s="145"/>
    </row>
    <row r="19" spans="1:12" s="147" customFormat="1" ht="12.75">
      <c r="A19" s="139" t="s">
        <v>42</v>
      </c>
      <c r="B19" s="142" t="s">
        <v>858</v>
      </c>
      <c r="C19" s="143" t="s">
        <v>108</v>
      </c>
      <c r="D19" s="148">
        <v>2500</v>
      </c>
      <c r="E19" s="144"/>
      <c r="F19" s="144"/>
      <c r="G19" s="145"/>
      <c r="H19" s="146"/>
      <c r="I19" s="145"/>
      <c r="J19" s="145"/>
      <c r="K19" s="145"/>
      <c r="L19" s="145"/>
    </row>
    <row r="20" spans="1:12" s="147" customFormat="1" ht="12.75">
      <c r="A20" s="139" t="s">
        <v>45</v>
      </c>
      <c r="B20" s="142" t="s">
        <v>859</v>
      </c>
      <c r="C20" s="143" t="s">
        <v>108</v>
      </c>
      <c r="D20" s="143">
        <v>90</v>
      </c>
      <c r="E20" s="144"/>
      <c r="F20" s="144"/>
      <c r="G20" s="145"/>
      <c r="H20" s="146"/>
      <c r="I20" s="145"/>
      <c r="J20" s="145"/>
      <c r="K20" s="145"/>
      <c r="L20" s="145"/>
    </row>
    <row r="21" spans="1:12" s="147" customFormat="1" ht="25.5">
      <c r="A21" s="139" t="s">
        <v>47</v>
      </c>
      <c r="B21" s="142" t="s">
        <v>860</v>
      </c>
      <c r="C21" s="143" t="s">
        <v>108</v>
      </c>
      <c r="D21" s="143">
        <v>30</v>
      </c>
      <c r="E21" s="144"/>
      <c r="F21" s="144"/>
      <c r="G21" s="145"/>
      <c r="H21" s="146"/>
      <c r="I21" s="145"/>
      <c r="J21" s="145"/>
      <c r="K21" s="145"/>
      <c r="L21" s="145"/>
    </row>
    <row r="22" spans="1:12" s="147" customFormat="1" ht="25.5">
      <c r="A22" s="139" t="s">
        <v>48</v>
      </c>
      <c r="B22" s="142" t="s">
        <v>861</v>
      </c>
      <c r="C22" s="143" t="s">
        <v>108</v>
      </c>
      <c r="D22" s="143">
        <v>50</v>
      </c>
      <c r="E22" s="144"/>
      <c r="F22" s="144"/>
      <c r="G22" s="145"/>
      <c r="H22" s="146"/>
      <c r="I22" s="145"/>
      <c r="J22" s="145"/>
      <c r="K22" s="145"/>
      <c r="L22" s="145"/>
    </row>
    <row r="23" spans="1:12" s="147" customFormat="1" ht="25.5">
      <c r="A23" s="139" t="s">
        <v>50</v>
      </c>
      <c r="B23" s="142" t="s">
        <v>862</v>
      </c>
      <c r="C23" s="143" t="s">
        <v>108</v>
      </c>
      <c r="D23" s="143">
        <v>300</v>
      </c>
      <c r="E23" s="144"/>
      <c r="F23" s="144"/>
      <c r="G23" s="145"/>
      <c r="H23" s="146"/>
      <c r="I23" s="145"/>
      <c r="J23" s="145"/>
      <c r="K23" s="145"/>
      <c r="L23" s="145"/>
    </row>
    <row r="24" spans="1:12" s="147" customFormat="1" ht="12.75">
      <c r="A24" s="139" t="s">
        <v>52</v>
      </c>
      <c r="B24" s="142" t="s">
        <v>863</v>
      </c>
      <c r="C24" s="143" t="s">
        <v>108</v>
      </c>
      <c r="D24" s="143">
        <v>20</v>
      </c>
      <c r="E24" s="144"/>
      <c r="F24" s="144"/>
      <c r="G24" s="145"/>
      <c r="H24" s="146"/>
      <c r="I24" s="145"/>
      <c r="J24" s="145"/>
      <c r="K24" s="145"/>
      <c r="L24" s="145"/>
    </row>
    <row r="25" spans="1:12" s="147" customFormat="1" ht="12.75">
      <c r="A25" s="139" t="s">
        <v>54</v>
      </c>
      <c r="B25" s="142" t="s">
        <v>864</v>
      </c>
      <c r="C25" s="143" t="s">
        <v>108</v>
      </c>
      <c r="D25" s="148">
        <v>900</v>
      </c>
      <c r="E25" s="144"/>
      <c r="F25" s="144"/>
      <c r="G25" s="145"/>
      <c r="H25" s="146"/>
      <c r="I25" s="145"/>
      <c r="J25" s="145"/>
      <c r="K25" s="145"/>
      <c r="L25" s="145"/>
    </row>
    <row r="26" spans="1:12" s="147" customFormat="1" ht="12.75">
      <c r="A26" s="139" t="s">
        <v>56</v>
      </c>
      <c r="B26" s="142" t="s">
        <v>865</v>
      </c>
      <c r="C26" s="143" t="s">
        <v>108</v>
      </c>
      <c r="D26" s="143">
        <v>20</v>
      </c>
      <c r="E26" s="144"/>
      <c r="F26" s="144"/>
      <c r="G26" s="145"/>
      <c r="H26" s="146"/>
      <c r="I26" s="145"/>
      <c r="J26" s="145"/>
      <c r="K26" s="145"/>
      <c r="L26" s="145"/>
    </row>
    <row r="27" spans="1:12" s="147" customFormat="1" ht="12.75">
      <c r="A27" s="139" t="s">
        <v>58</v>
      </c>
      <c r="B27" s="142" t="s">
        <v>879</v>
      </c>
      <c r="C27" s="143" t="s">
        <v>108</v>
      </c>
      <c r="D27" s="143">
        <v>120</v>
      </c>
      <c r="E27" s="144"/>
      <c r="F27" s="144"/>
      <c r="G27" s="145"/>
      <c r="H27" s="146"/>
      <c r="I27" s="145"/>
      <c r="J27" s="145"/>
      <c r="K27" s="145"/>
      <c r="L27" s="145"/>
    </row>
    <row r="28" spans="1:12" s="147" customFormat="1" ht="12.75">
      <c r="A28" s="139" t="s">
        <v>60</v>
      </c>
      <c r="B28" s="142" t="s">
        <v>880</v>
      </c>
      <c r="C28" s="143" t="s">
        <v>108</v>
      </c>
      <c r="D28" s="143">
        <v>850</v>
      </c>
      <c r="E28" s="144"/>
      <c r="F28" s="144"/>
      <c r="G28" s="145"/>
      <c r="H28" s="146"/>
      <c r="I28" s="145"/>
      <c r="J28" s="145"/>
      <c r="K28" s="145"/>
      <c r="L28" s="145"/>
    </row>
    <row r="29" spans="1:12" s="147" customFormat="1" ht="12.75">
      <c r="A29" s="139" t="s">
        <v>62</v>
      </c>
      <c r="B29" s="142" t="s">
        <v>881</v>
      </c>
      <c r="C29" s="143" t="s">
        <v>108</v>
      </c>
      <c r="D29" s="143">
        <v>50</v>
      </c>
      <c r="E29" s="144"/>
      <c r="F29" s="144"/>
      <c r="G29" s="145"/>
      <c r="H29" s="146"/>
      <c r="I29" s="145"/>
      <c r="J29" s="145"/>
      <c r="K29" s="145"/>
      <c r="L29" s="145"/>
    </row>
    <row r="30" spans="1:12" s="147" customFormat="1" ht="12.75">
      <c r="A30" s="139" t="s">
        <v>64</v>
      </c>
      <c r="B30" s="142" t="s">
        <v>866</v>
      </c>
      <c r="C30" s="143" t="s">
        <v>108</v>
      </c>
      <c r="D30" s="143">
        <v>40</v>
      </c>
      <c r="E30" s="144"/>
      <c r="F30" s="144"/>
      <c r="G30" s="145"/>
      <c r="H30" s="146"/>
      <c r="I30" s="145"/>
      <c r="J30" s="145"/>
      <c r="K30" s="145"/>
      <c r="L30" s="145"/>
    </row>
    <row r="31" spans="1:12" s="147" customFormat="1" ht="12.75">
      <c r="A31" s="139" t="s">
        <v>66</v>
      </c>
      <c r="B31" s="142" t="s">
        <v>867</v>
      </c>
      <c r="C31" s="143" t="s">
        <v>29</v>
      </c>
      <c r="D31" s="143">
        <v>10</v>
      </c>
      <c r="E31" s="144"/>
      <c r="F31" s="144"/>
      <c r="G31" s="145"/>
      <c r="H31" s="146"/>
      <c r="I31" s="145"/>
      <c r="J31" s="145"/>
      <c r="K31" s="145"/>
      <c r="L31" s="145"/>
    </row>
    <row r="32" spans="1:12" s="147" customFormat="1" ht="12.75">
      <c r="A32" s="139" t="s">
        <v>68</v>
      </c>
      <c r="B32" s="142" t="s">
        <v>868</v>
      </c>
      <c r="C32" s="143" t="s">
        <v>29</v>
      </c>
      <c r="D32" s="143">
        <v>10</v>
      </c>
      <c r="E32" s="144"/>
      <c r="F32" s="144"/>
      <c r="G32" s="145"/>
      <c r="H32" s="146"/>
      <c r="I32" s="145"/>
      <c r="J32" s="145"/>
      <c r="K32" s="145"/>
      <c r="L32" s="145"/>
    </row>
    <row r="33" spans="1:12" s="147" customFormat="1" ht="12.75">
      <c r="A33" s="139" t="s">
        <v>70</v>
      </c>
      <c r="B33" s="142" t="s">
        <v>869</v>
      </c>
      <c r="C33" s="143" t="s">
        <v>29</v>
      </c>
      <c r="D33" s="143">
        <v>90</v>
      </c>
      <c r="E33" s="144"/>
      <c r="F33" s="144"/>
      <c r="G33" s="145"/>
      <c r="H33" s="146"/>
      <c r="I33" s="145"/>
      <c r="J33" s="145"/>
      <c r="K33" s="145"/>
      <c r="L33" s="145"/>
    </row>
    <row r="34" spans="1:12" s="147" customFormat="1" ht="12.75">
      <c r="A34" s="139" t="s">
        <v>72</v>
      </c>
      <c r="B34" s="142" t="s">
        <v>870</v>
      </c>
      <c r="C34" s="143" t="s">
        <v>108</v>
      </c>
      <c r="D34" s="143">
        <v>50</v>
      </c>
      <c r="E34" s="144"/>
      <c r="F34" s="144"/>
      <c r="G34" s="145"/>
      <c r="H34" s="146"/>
      <c r="I34" s="145"/>
      <c r="J34" s="145"/>
      <c r="K34" s="145"/>
      <c r="L34" s="145"/>
    </row>
    <row r="35" spans="1:12" s="147" customFormat="1" ht="12.75">
      <c r="A35" s="139" t="s">
        <v>74</v>
      </c>
      <c r="B35" s="142" t="s">
        <v>871</v>
      </c>
      <c r="C35" s="143" t="s">
        <v>108</v>
      </c>
      <c r="D35" s="143">
        <v>500</v>
      </c>
      <c r="E35" s="144"/>
      <c r="F35" s="144"/>
      <c r="G35" s="145"/>
      <c r="H35" s="146"/>
      <c r="I35" s="145"/>
      <c r="J35" s="145"/>
      <c r="K35" s="145"/>
      <c r="L35" s="145"/>
    </row>
    <row r="36" spans="1:12" s="147" customFormat="1" ht="12.75">
      <c r="A36" s="139" t="s">
        <v>76</v>
      </c>
      <c r="B36" s="149" t="s">
        <v>872</v>
      </c>
      <c r="C36" s="143" t="s">
        <v>108</v>
      </c>
      <c r="D36" s="143">
        <v>1500</v>
      </c>
      <c r="E36" s="144"/>
      <c r="F36" s="144"/>
      <c r="G36" s="145"/>
      <c r="H36" s="146"/>
      <c r="I36" s="145"/>
      <c r="J36" s="145"/>
      <c r="K36" s="145"/>
      <c r="L36" s="145"/>
    </row>
    <row r="37" spans="1:12" s="147" customFormat="1" ht="12.75">
      <c r="A37" s="139" t="s">
        <v>78</v>
      </c>
      <c r="B37" s="142" t="s">
        <v>873</v>
      </c>
      <c r="C37" s="143" t="s">
        <v>108</v>
      </c>
      <c r="D37" s="143">
        <v>50</v>
      </c>
      <c r="E37" s="145"/>
      <c r="F37" s="144"/>
      <c r="G37" s="145"/>
      <c r="H37" s="146"/>
      <c r="I37" s="145"/>
      <c r="J37" s="145"/>
      <c r="K37" s="145"/>
      <c r="L37" s="145"/>
    </row>
    <row r="38" spans="1:12" s="147" customFormat="1" ht="12.75">
      <c r="A38" s="139" t="s">
        <v>80</v>
      </c>
      <c r="B38" s="142" t="s">
        <v>874</v>
      </c>
      <c r="C38" s="143" t="s">
        <v>29</v>
      </c>
      <c r="D38" s="143">
        <v>150</v>
      </c>
      <c r="E38" s="145"/>
      <c r="F38" s="144"/>
      <c r="G38" s="145"/>
      <c r="H38" s="146"/>
      <c r="I38" s="145"/>
      <c r="J38" s="145"/>
      <c r="K38" s="145"/>
      <c r="L38" s="145"/>
    </row>
    <row r="39" spans="1:12" s="147" customFormat="1" ht="12.75">
      <c r="A39" s="139" t="s">
        <v>82</v>
      </c>
      <c r="B39" s="142" t="s">
        <v>1388</v>
      </c>
      <c r="C39" s="167" t="s">
        <v>29</v>
      </c>
      <c r="D39" s="143">
        <v>20</v>
      </c>
      <c r="E39" s="168"/>
      <c r="F39" s="144"/>
      <c r="G39" s="145"/>
      <c r="H39" s="146"/>
      <c r="I39" s="145"/>
      <c r="J39" s="145"/>
      <c r="K39" s="145"/>
      <c r="L39" s="145"/>
    </row>
    <row r="40" spans="1:12">
      <c r="A40" s="117" t="s">
        <v>124</v>
      </c>
      <c r="B40" s="59"/>
      <c r="C40" s="25"/>
      <c r="D40" s="25"/>
      <c r="E40" s="12"/>
      <c r="F40" s="63"/>
      <c r="G40" s="12"/>
      <c r="H40" s="25"/>
      <c r="I40" s="12"/>
      <c r="J40" s="12"/>
      <c r="K40" s="12"/>
      <c r="L40" s="12"/>
    </row>
    <row r="41" spans="1:12">
      <c r="A41" s="27"/>
      <c r="B41" s="61"/>
      <c r="E41"/>
      <c r="F41" s="28"/>
      <c r="H41" s="24"/>
    </row>
    <row r="42" spans="1:12">
      <c r="A42" s="27"/>
      <c r="B42" s="61"/>
      <c r="E42"/>
      <c r="F42" s="28"/>
      <c r="H42" s="24"/>
    </row>
    <row r="43" spans="1:12">
      <c r="A43" s="27"/>
      <c r="B43" s="61"/>
      <c r="E43"/>
      <c r="F43" s="28"/>
      <c r="H43" s="24"/>
    </row>
    <row r="44" spans="1:12" ht="30">
      <c r="A44" s="10" t="s">
        <v>121</v>
      </c>
      <c r="B44" s="5"/>
    </row>
    <row r="45" spans="1:12" ht="15">
      <c r="A45" s="11" t="s">
        <v>122</v>
      </c>
      <c r="B45" s="5"/>
      <c r="L45" s="17"/>
    </row>
    <row r="46" spans="1:12" ht="15">
      <c r="A46" s="11" t="s">
        <v>123</v>
      </c>
      <c r="B46" s="5"/>
      <c r="L46" s="32" t="s">
        <v>125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B5CD-DBF2-4C21-92ED-D49A3F68A69F}">
  <sheetPr>
    <pageSetUpPr fitToPage="1"/>
  </sheetPr>
  <dimension ref="A1:M17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882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118" t="s">
        <v>4</v>
      </c>
      <c r="B9" s="119" t="s">
        <v>883</v>
      </c>
      <c r="C9" s="120" t="s">
        <v>108</v>
      </c>
      <c r="D9" s="120">
        <v>20</v>
      </c>
      <c r="E9" s="121"/>
      <c r="F9" s="121"/>
      <c r="G9" s="37"/>
      <c r="H9" s="38"/>
      <c r="I9" s="69"/>
      <c r="J9" s="37"/>
      <c r="K9" s="37"/>
      <c r="L9" s="39"/>
    </row>
    <row r="10" spans="1:13" ht="25.5">
      <c r="A10" s="120" t="s">
        <v>5</v>
      </c>
      <c r="B10" s="119" t="s">
        <v>884</v>
      </c>
      <c r="C10" s="120" t="s">
        <v>108</v>
      </c>
      <c r="D10" s="120">
        <v>50</v>
      </c>
      <c r="E10" s="121"/>
      <c r="F10" s="121"/>
      <c r="G10" s="37"/>
      <c r="H10" s="38"/>
      <c r="I10" s="37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2" spans="1:13">
      <c r="A12" s="27"/>
      <c r="B12" s="61"/>
      <c r="E12"/>
      <c r="F12" s="28"/>
      <c r="H12" s="24"/>
    </row>
    <row r="13" spans="1:13" ht="30">
      <c r="A13" s="10" t="s">
        <v>121</v>
      </c>
      <c r="B13" s="5"/>
    </row>
    <row r="14" spans="1:13" ht="15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A139-A061-42DF-BD33-812DCD85160F}">
  <sheetPr>
    <pageSetUpPr fitToPage="1"/>
  </sheetPr>
  <dimension ref="A1:M26"/>
  <sheetViews>
    <sheetView workbookViewId="0">
      <selection activeCell="E9" sqref="E9:F19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19</v>
      </c>
      <c r="B1" s="60" t="s">
        <v>1328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8" t="s">
        <v>1434</v>
      </c>
      <c r="C9" s="35" t="s">
        <v>16</v>
      </c>
      <c r="D9" s="35">
        <v>50</v>
      </c>
      <c r="E9" s="36"/>
      <c r="F9" s="36"/>
      <c r="G9" s="37"/>
      <c r="H9" s="38"/>
      <c r="I9" s="37"/>
      <c r="J9" s="37"/>
      <c r="K9" s="37"/>
      <c r="L9" s="39"/>
    </row>
    <row r="10" spans="1:13">
      <c r="A10" s="49" t="s">
        <v>5</v>
      </c>
      <c r="B10" s="58" t="s">
        <v>1435</v>
      </c>
      <c r="C10" s="35" t="s">
        <v>108</v>
      </c>
      <c r="D10" s="35">
        <v>1000</v>
      </c>
      <c r="E10" s="36"/>
      <c r="F10" s="36"/>
      <c r="G10" s="37"/>
      <c r="H10" s="38"/>
      <c r="I10" s="37"/>
      <c r="J10" s="37"/>
      <c r="K10" s="37"/>
      <c r="L10" s="39"/>
    </row>
    <row r="11" spans="1:13" ht="25.5">
      <c r="A11" s="49" t="s">
        <v>6</v>
      </c>
      <c r="B11" s="58" t="s">
        <v>155</v>
      </c>
      <c r="C11" s="35" t="s">
        <v>29</v>
      </c>
      <c r="D11" s="35">
        <v>1200</v>
      </c>
      <c r="E11" s="36"/>
      <c r="F11" s="36"/>
      <c r="G11" s="37"/>
      <c r="H11" s="38"/>
      <c r="I11" s="37"/>
      <c r="J11" s="37"/>
      <c r="K11" s="37"/>
      <c r="L11" s="39"/>
    </row>
    <row r="12" spans="1:13" ht="25.5">
      <c r="A12" s="33" t="s">
        <v>26</v>
      </c>
      <c r="B12" s="58" t="s">
        <v>1327</v>
      </c>
      <c r="C12" s="35" t="s">
        <v>29</v>
      </c>
      <c r="D12" s="35">
        <v>24</v>
      </c>
      <c r="E12" s="36"/>
      <c r="F12" s="36"/>
      <c r="G12" s="37"/>
      <c r="H12" s="38"/>
      <c r="I12" s="37"/>
      <c r="J12" s="37"/>
      <c r="K12" s="37"/>
      <c r="L12" s="39"/>
    </row>
    <row r="13" spans="1:13" ht="25.5">
      <c r="A13" s="33" t="s">
        <v>27</v>
      </c>
      <c r="B13" s="58" t="s">
        <v>1360</v>
      </c>
      <c r="C13" s="35" t="s">
        <v>29</v>
      </c>
      <c r="D13" s="35">
        <v>450</v>
      </c>
      <c r="E13" s="36"/>
      <c r="F13" s="36"/>
      <c r="G13" s="37"/>
      <c r="H13" s="38"/>
      <c r="I13" s="37"/>
      <c r="J13" s="37"/>
      <c r="K13" s="37"/>
      <c r="L13" s="39"/>
    </row>
    <row r="14" spans="1:13" ht="25.5">
      <c r="A14" s="33" t="s">
        <v>32</v>
      </c>
      <c r="B14" s="58" t="s">
        <v>1361</v>
      </c>
      <c r="C14" s="35" t="s">
        <v>29</v>
      </c>
      <c r="D14" s="35">
        <v>180</v>
      </c>
      <c r="E14" s="36"/>
      <c r="F14" s="36"/>
      <c r="G14" s="37"/>
      <c r="H14" s="38"/>
      <c r="I14" s="37"/>
      <c r="J14" s="37"/>
      <c r="K14" s="37"/>
      <c r="L14" s="39"/>
    </row>
    <row r="15" spans="1:13" ht="25.5">
      <c r="A15" s="33" t="s">
        <v>34</v>
      </c>
      <c r="B15" s="58" t="s">
        <v>1362</v>
      </c>
      <c r="C15" s="35" t="s">
        <v>29</v>
      </c>
      <c r="D15" s="35">
        <v>350</v>
      </c>
      <c r="E15" s="36"/>
      <c r="F15" s="36"/>
      <c r="G15" s="37"/>
      <c r="H15" s="38"/>
      <c r="I15" s="37"/>
      <c r="J15" s="37"/>
      <c r="K15" s="37"/>
      <c r="L15" s="39"/>
    </row>
    <row r="16" spans="1:13" ht="25.5">
      <c r="A16" s="33" t="s">
        <v>36</v>
      </c>
      <c r="B16" s="58" t="s">
        <v>1364</v>
      </c>
      <c r="C16" s="35" t="s">
        <v>29</v>
      </c>
      <c r="D16" s="35">
        <v>130</v>
      </c>
      <c r="E16" s="36"/>
      <c r="F16" s="36"/>
      <c r="G16" s="37"/>
      <c r="H16" s="38"/>
      <c r="I16" s="37"/>
      <c r="J16" s="37"/>
      <c r="K16" s="37"/>
      <c r="L16" s="39"/>
    </row>
    <row r="17" spans="1:12" ht="25.5">
      <c r="A17" s="33" t="s">
        <v>38</v>
      </c>
      <c r="B17" s="58" t="s">
        <v>1365</v>
      </c>
      <c r="C17" s="35" t="s">
        <v>29</v>
      </c>
      <c r="D17" s="35">
        <v>450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8" t="s">
        <v>1366</v>
      </c>
      <c r="C18" s="35" t="s">
        <v>29</v>
      </c>
      <c r="D18" s="35">
        <v>75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13" t="s">
        <v>124</v>
      </c>
      <c r="B19" s="59"/>
      <c r="C19" s="26"/>
      <c r="D19" s="26"/>
      <c r="E19" s="15"/>
      <c r="F19" s="31"/>
      <c r="G19" s="15"/>
      <c r="H19" s="26"/>
      <c r="I19" s="15"/>
      <c r="J19" s="15"/>
      <c r="K19" s="15"/>
      <c r="L19" s="16"/>
    </row>
    <row r="22" spans="1:12" ht="30" customHeight="1">
      <c r="A22" s="153" t="s">
        <v>1340</v>
      </c>
      <c r="B22" s="6" t="s">
        <v>1363</v>
      </c>
    </row>
    <row r="23" spans="1:12" ht="15" customHeight="1"/>
    <row r="24" spans="1:12" ht="30" customHeight="1">
      <c r="A24" s="10" t="s">
        <v>121</v>
      </c>
      <c r="B24" s="5"/>
      <c r="H24" s="156"/>
    </row>
    <row r="25" spans="1:12" ht="30" customHeight="1">
      <c r="A25" s="11" t="s">
        <v>122</v>
      </c>
      <c r="B25" s="5"/>
      <c r="H25" s="156"/>
      <c r="L25" s="17"/>
    </row>
    <row r="26" spans="1:12" ht="15">
      <c r="A26" s="11" t="s">
        <v>123</v>
      </c>
      <c r="B26" s="5"/>
      <c r="H26" s="156"/>
      <c r="L26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1E422-9FEF-459A-B25D-FF9BFCAE5F7F}">
  <sheetPr>
    <pageSetUpPr fitToPage="1"/>
  </sheetPr>
  <dimension ref="A1:M58"/>
  <sheetViews>
    <sheetView topLeftCell="A8" workbookViewId="0">
      <selection activeCell="E9" sqref="E9:F28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885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7" t="s">
        <v>0</v>
      </c>
      <c r="B8" s="188" t="s">
        <v>15</v>
      </c>
      <c r="C8" s="188" t="s">
        <v>1</v>
      </c>
      <c r="D8" s="187" t="s">
        <v>2</v>
      </c>
      <c r="E8" s="189" t="s">
        <v>9</v>
      </c>
      <c r="F8" s="189" t="s">
        <v>8</v>
      </c>
      <c r="G8" s="188" t="s">
        <v>7</v>
      </c>
      <c r="H8" s="190" t="s">
        <v>3</v>
      </c>
      <c r="I8" s="188" t="s">
        <v>13</v>
      </c>
      <c r="J8" s="188" t="s">
        <v>10</v>
      </c>
      <c r="K8" s="188" t="s">
        <v>11</v>
      </c>
      <c r="L8" s="188" t="s">
        <v>12</v>
      </c>
      <c r="M8" s="1"/>
    </row>
    <row r="9" spans="1:13">
      <c r="A9" s="198" t="s">
        <v>4</v>
      </c>
      <c r="B9" s="199" t="s">
        <v>886</v>
      </c>
      <c r="C9" s="132" t="s">
        <v>16</v>
      </c>
      <c r="D9" s="132">
        <v>200</v>
      </c>
      <c r="E9" s="200"/>
      <c r="F9" s="200"/>
      <c r="G9" s="133"/>
      <c r="H9" s="222"/>
      <c r="I9" s="133"/>
      <c r="J9" s="133"/>
      <c r="K9" s="133"/>
      <c r="L9" s="133"/>
    </row>
    <row r="10" spans="1:13">
      <c r="A10" s="198" t="s">
        <v>5</v>
      </c>
      <c r="B10" s="199" t="s">
        <v>887</v>
      </c>
      <c r="C10" s="132" t="s">
        <v>16</v>
      </c>
      <c r="D10" s="132">
        <v>60</v>
      </c>
      <c r="E10" s="200"/>
      <c r="F10" s="200"/>
      <c r="G10" s="133"/>
      <c r="H10" s="222"/>
      <c r="I10" s="133"/>
      <c r="J10" s="133"/>
      <c r="K10" s="133"/>
      <c r="L10" s="133"/>
    </row>
    <row r="11" spans="1:13" ht="25.5">
      <c r="A11" s="198" t="s">
        <v>6</v>
      </c>
      <c r="B11" s="199" t="s">
        <v>888</v>
      </c>
      <c r="C11" s="132" t="s">
        <v>16</v>
      </c>
      <c r="D11" s="132">
        <v>30</v>
      </c>
      <c r="E11" s="200"/>
      <c r="F11" s="200"/>
      <c r="G11" s="133"/>
      <c r="H11" s="222"/>
      <c r="I11" s="133"/>
      <c r="J11" s="133"/>
      <c r="K11" s="133"/>
      <c r="L11" s="133"/>
    </row>
    <row r="12" spans="1:13" ht="25.5">
      <c r="A12" s="198" t="s">
        <v>26</v>
      </c>
      <c r="B12" s="199" t="s">
        <v>889</v>
      </c>
      <c r="C12" s="132" t="s">
        <v>112</v>
      </c>
      <c r="D12" s="132">
        <v>70</v>
      </c>
      <c r="E12" s="200"/>
      <c r="F12" s="200"/>
      <c r="G12" s="133"/>
      <c r="H12" s="222"/>
      <c r="I12" s="133"/>
      <c r="J12" s="133"/>
      <c r="K12" s="133"/>
      <c r="L12" s="133"/>
    </row>
    <row r="13" spans="1:13" ht="25.5">
      <c r="A13" s="198" t="s">
        <v>27</v>
      </c>
      <c r="B13" s="199" t="s">
        <v>890</v>
      </c>
      <c r="C13" s="132" t="s">
        <v>16</v>
      </c>
      <c r="D13" s="132">
        <v>170</v>
      </c>
      <c r="E13" s="200"/>
      <c r="F13" s="200"/>
      <c r="G13" s="133"/>
      <c r="H13" s="222"/>
      <c r="I13" s="133"/>
      <c r="J13" s="133"/>
      <c r="K13" s="133"/>
      <c r="L13" s="133"/>
    </row>
    <row r="14" spans="1:13">
      <c r="A14" s="198" t="s">
        <v>32</v>
      </c>
      <c r="B14" s="199" t="s">
        <v>891</v>
      </c>
      <c r="C14" s="132" t="s">
        <v>16</v>
      </c>
      <c r="D14" s="132">
        <v>190</v>
      </c>
      <c r="E14" s="200"/>
      <c r="F14" s="200"/>
      <c r="G14" s="133"/>
      <c r="H14" s="222"/>
      <c r="I14" s="133"/>
      <c r="J14" s="133"/>
      <c r="K14" s="133"/>
      <c r="L14" s="133"/>
    </row>
    <row r="15" spans="1:13">
      <c r="A15" s="198" t="s">
        <v>34</v>
      </c>
      <c r="B15" s="199" t="s">
        <v>892</v>
      </c>
      <c r="C15" s="132" t="s">
        <v>16</v>
      </c>
      <c r="D15" s="132">
        <v>10</v>
      </c>
      <c r="E15" s="200"/>
      <c r="F15" s="200"/>
      <c r="G15" s="133"/>
      <c r="H15" s="222"/>
      <c r="I15" s="133"/>
      <c r="J15" s="133"/>
      <c r="K15" s="133"/>
      <c r="L15" s="133"/>
    </row>
    <row r="16" spans="1:13">
      <c r="A16" s="198" t="s">
        <v>36</v>
      </c>
      <c r="B16" s="199" t="s">
        <v>893</v>
      </c>
      <c r="C16" s="132" t="s">
        <v>16</v>
      </c>
      <c r="D16" s="132">
        <v>35</v>
      </c>
      <c r="E16" s="200"/>
      <c r="F16" s="200"/>
      <c r="G16" s="133"/>
      <c r="H16" s="222"/>
      <c r="I16" s="133"/>
      <c r="J16" s="133"/>
      <c r="K16" s="133"/>
      <c r="L16" s="133"/>
    </row>
    <row r="17" spans="1:12" ht="25.5">
      <c r="A17" s="198" t="s">
        <v>38</v>
      </c>
      <c r="B17" s="199" t="s">
        <v>894</v>
      </c>
      <c r="C17" s="132" t="s">
        <v>16</v>
      </c>
      <c r="D17" s="132">
        <v>90</v>
      </c>
      <c r="E17" s="200"/>
      <c r="F17" s="200"/>
      <c r="G17" s="133"/>
      <c r="H17" s="222"/>
      <c r="I17" s="133"/>
      <c r="J17" s="133"/>
      <c r="K17" s="133"/>
      <c r="L17" s="133"/>
    </row>
    <row r="18" spans="1:12">
      <c r="A18" s="198" t="s">
        <v>40</v>
      </c>
      <c r="B18" s="199" t="s">
        <v>895</v>
      </c>
      <c r="C18" s="132" t="s">
        <v>16</v>
      </c>
      <c r="D18" s="132">
        <v>120</v>
      </c>
      <c r="E18" s="200"/>
      <c r="F18" s="200"/>
      <c r="G18" s="133"/>
      <c r="H18" s="222"/>
      <c r="I18" s="133"/>
      <c r="J18" s="133"/>
      <c r="K18" s="133"/>
      <c r="L18" s="133"/>
    </row>
    <row r="19" spans="1:12">
      <c r="A19" s="198" t="s">
        <v>42</v>
      </c>
      <c r="B19" s="199" t="s">
        <v>896</v>
      </c>
      <c r="C19" s="132" t="s">
        <v>16</v>
      </c>
      <c r="D19" s="132">
        <v>30</v>
      </c>
      <c r="E19" s="200"/>
      <c r="F19" s="200"/>
      <c r="G19" s="133"/>
      <c r="H19" s="222"/>
      <c r="I19" s="133"/>
      <c r="J19" s="133"/>
      <c r="K19" s="133"/>
      <c r="L19" s="133"/>
    </row>
    <row r="20" spans="1:12">
      <c r="A20" s="198" t="s">
        <v>45</v>
      </c>
      <c r="B20" s="199" t="s">
        <v>897</v>
      </c>
      <c r="C20" s="132" t="s">
        <v>16</v>
      </c>
      <c r="D20" s="132">
        <v>100</v>
      </c>
      <c r="E20" s="200"/>
      <c r="F20" s="200"/>
      <c r="G20" s="133"/>
      <c r="H20" s="222"/>
      <c r="I20" s="133"/>
      <c r="J20" s="133"/>
      <c r="K20" s="133"/>
      <c r="L20" s="133"/>
    </row>
    <row r="21" spans="1:12">
      <c r="A21" s="198" t="s">
        <v>47</v>
      </c>
      <c r="B21" s="199" t="s">
        <v>898</v>
      </c>
      <c r="C21" s="132" t="s">
        <v>16</v>
      </c>
      <c r="D21" s="132">
        <v>110</v>
      </c>
      <c r="E21" s="200"/>
      <c r="F21" s="200"/>
      <c r="G21" s="133"/>
      <c r="H21" s="222"/>
      <c r="I21" s="133"/>
      <c r="J21" s="133"/>
      <c r="K21" s="133"/>
      <c r="L21" s="133"/>
    </row>
    <row r="22" spans="1:12">
      <c r="A22" s="198" t="s">
        <v>48</v>
      </c>
      <c r="B22" s="199" t="s">
        <v>899</v>
      </c>
      <c r="C22" s="132" t="s">
        <v>16</v>
      </c>
      <c r="D22" s="132">
        <v>20</v>
      </c>
      <c r="E22" s="200"/>
      <c r="F22" s="200"/>
      <c r="G22" s="133"/>
      <c r="H22" s="222"/>
      <c r="I22" s="133"/>
      <c r="J22" s="133"/>
      <c r="K22" s="133"/>
      <c r="L22" s="133"/>
    </row>
    <row r="23" spans="1:12">
      <c r="A23" s="198" t="s">
        <v>50</v>
      </c>
      <c r="B23" s="199" t="s">
        <v>1374</v>
      </c>
      <c r="C23" s="132" t="s">
        <v>16</v>
      </c>
      <c r="D23" s="132">
        <v>60</v>
      </c>
      <c r="E23" s="200"/>
      <c r="F23" s="200"/>
      <c r="G23" s="133"/>
      <c r="H23" s="222"/>
      <c r="I23" s="133"/>
      <c r="J23" s="133"/>
      <c r="K23" s="133"/>
      <c r="L23" s="133"/>
    </row>
    <row r="24" spans="1:12">
      <c r="A24" s="198" t="s">
        <v>52</v>
      </c>
      <c r="B24" s="199" t="s">
        <v>1375</v>
      </c>
      <c r="C24" s="132" t="s">
        <v>16</v>
      </c>
      <c r="D24" s="132">
        <v>40</v>
      </c>
      <c r="E24" s="200"/>
      <c r="F24" s="200"/>
      <c r="G24" s="133"/>
      <c r="H24" s="222"/>
      <c r="I24" s="133"/>
      <c r="J24" s="133"/>
      <c r="K24" s="133"/>
      <c r="L24" s="133"/>
    </row>
    <row r="25" spans="1:12">
      <c r="A25" s="198" t="s">
        <v>54</v>
      </c>
      <c r="B25" s="199" t="s">
        <v>1376</v>
      </c>
      <c r="C25" s="132" t="s">
        <v>16</v>
      </c>
      <c r="D25" s="132">
        <v>50</v>
      </c>
      <c r="E25" s="200"/>
      <c r="F25" s="200"/>
      <c r="G25" s="133"/>
      <c r="H25" s="222"/>
      <c r="I25" s="133"/>
      <c r="J25" s="133"/>
      <c r="K25" s="133"/>
      <c r="L25" s="133"/>
    </row>
    <row r="26" spans="1:12">
      <c r="A26" s="198" t="s">
        <v>56</v>
      </c>
      <c r="B26" s="223" t="s">
        <v>1418</v>
      </c>
      <c r="C26" s="132" t="s">
        <v>16</v>
      </c>
      <c r="D26" s="132">
        <v>60</v>
      </c>
      <c r="E26" s="200"/>
      <c r="F26" s="200"/>
      <c r="G26" s="133"/>
      <c r="H26" s="222"/>
      <c r="I26" s="133"/>
      <c r="J26" s="133"/>
      <c r="K26" s="133"/>
      <c r="L26" s="133"/>
    </row>
    <row r="27" spans="1:12">
      <c r="A27" s="198" t="s">
        <v>58</v>
      </c>
      <c r="B27" s="224" t="s">
        <v>101</v>
      </c>
      <c r="C27" s="132" t="s">
        <v>29</v>
      </c>
      <c r="D27" s="132">
        <v>200</v>
      </c>
      <c r="E27" s="200"/>
      <c r="F27" s="200"/>
      <c r="G27" s="133"/>
      <c r="H27" s="222"/>
      <c r="I27" s="133"/>
      <c r="J27" s="133"/>
      <c r="K27" s="133"/>
      <c r="L27" s="133"/>
    </row>
    <row r="28" spans="1:12">
      <c r="A28" s="27" t="s">
        <v>124</v>
      </c>
      <c r="B28" s="61"/>
      <c r="E28"/>
      <c r="F28" s="28"/>
      <c r="H28" s="24"/>
    </row>
    <row r="29" spans="1:12">
      <c r="A29" s="27"/>
      <c r="B29" s="61"/>
      <c r="E29"/>
      <c r="F29" s="28"/>
      <c r="H29" s="24"/>
    </row>
    <row r="30" spans="1:12" ht="30">
      <c r="A30" s="10" t="s">
        <v>121</v>
      </c>
      <c r="B30" s="5"/>
    </row>
    <row r="31" spans="1:12" ht="15">
      <c r="A31" s="11" t="s">
        <v>122</v>
      </c>
      <c r="B31" s="5"/>
      <c r="L31" s="17"/>
    </row>
    <row r="32" spans="1:12" ht="15">
      <c r="A32" s="11" t="s">
        <v>123</v>
      </c>
      <c r="B32" s="5"/>
      <c r="L32" s="32" t="s">
        <v>125</v>
      </c>
    </row>
    <row r="55" ht="30" customHeight="1"/>
    <row r="56" ht="30" customHeight="1"/>
    <row r="57" ht="30" customHeight="1"/>
    <row r="58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5AA1-4F5D-4470-9FC3-545872D2526D}">
  <sheetPr>
    <pageSetUpPr fitToPage="1"/>
  </sheetPr>
  <dimension ref="A1:M16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900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86" customFormat="1" ht="29.25" customHeight="1">
      <c r="A9" s="49" t="s">
        <v>4</v>
      </c>
      <c r="B9" s="54" t="s">
        <v>901</v>
      </c>
      <c r="C9" s="51" t="s">
        <v>902</v>
      </c>
      <c r="D9" s="129">
        <v>120</v>
      </c>
      <c r="E9" s="52"/>
      <c r="F9" s="52"/>
      <c r="G9" s="225"/>
      <c r="H9" s="53"/>
      <c r="I9" s="226"/>
      <c r="J9" s="225"/>
      <c r="K9" s="225"/>
      <c r="L9" s="227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3" spans="1:13" ht="30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3DB0-97FB-4E5D-A466-4DD8B29862D2}">
  <sheetPr>
    <pageSetUpPr fitToPage="1"/>
  </sheetPr>
  <dimension ref="A1:M55"/>
  <sheetViews>
    <sheetView topLeftCell="A2" workbookViewId="0">
      <selection activeCell="E9" sqref="E9:F3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903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904</v>
      </c>
      <c r="C9" s="35" t="s">
        <v>29</v>
      </c>
      <c r="D9" s="66">
        <v>10</v>
      </c>
      <c r="E9" s="36"/>
      <c r="F9" s="36"/>
      <c r="G9" s="37"/>
      <c r="H9" s="38"/>
      <c r="I9" s="37"/>
      <c r="J9" s="37"/>
      <c r="K9" s="37"/>
      <c r="L9" s="37"/>
    </row>
    <row r="10" spans="1:13" ht="25.5">
      <c r="A10" s="62" t="s">
        <v>5</v>
      </c>
      <c r="B10" s="58" t="s">
        <v>795</v>
      </c>
      <c r="C10" s="35" t="s">
        <v>29</v>
      </c>
      <c r="D10" s="66">
        <v>120</v>
      </c>
      <c r="E10" s="36"/>
      <c r="F10" s="36"/>
      <c r="G10" s="37"/>
      <c r="H10" s="38"/>
      <c r="I10" s="37"/>
      <c r="J10" s="37"/>
      <c r="K10" s="37"/>
      <c r="L10" s="37"/>
    </row>
    <row r="11" spans="1:13" ht="25.5">
      <c r="A11" s="62" t="s">
        <v>6</v>
      </c>
      <c r="B11" s="58" t="s">
        <v>905</v>
      </c>
      <c r="C11" s="35" t="s">
        <v>29</v>
      </c>
      <c r="D11" s="66">
        <v>1500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906</v>
      </c>
      <c r="C12" s="35" t="s">
        <v>29</v>
      </c>
      <c r="D12" s="66">
        <v>40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907</v>
      </c>
      <c r="C13" s="35" t="s">
        <v>29</v>
      </c>
      <c r="D13" s="66">
        <v>40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908</v>
      </c>
      <c r="C14" s="35" t="s">
        <v>29</v>
      </c>
      <c r="D14" s="66">
        <v>120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909</v>
      </c>
      <c r="C15" s="35" t="s">
        <v>29</v>
      </c>
      <c r="D15" s="66">
        <v>110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910</v>
      </c>
      <c r="C16" s="35" t="s">
        <v>29</v>
      </c>
      <c r="D16" s="66">
        <v>40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183" t="s">
        <v>773</v>
      </c>
      <c r="C17" s="184" t="s">
        <v>29</v>
      </c>
      <c r="D17" s="170">
        <v>45</v>
      </c>
      <c r="E17" s="185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911</v>
      </c>
      <c r="C18" s="35" t="s">
        <v>29</v>
      </c>
      <c r="D18" s="66">
        <v>35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912</v>
      </c>
      <c r="C19" s="35" t="s">
        <v>29</v>
      </c>
      <c r="D19" s="66">
        <v>60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913</v>
      </c>
      <c r="C20" s="35" t="s">
        <v>29</v>
      </c>
      <c r="D20" s="66">
        <v>6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914</v>
      </c>
      <c r="C21" s="35" t="s">
        <v>29</v>
      </c>
      <c r="D21" s="66">
        <v>100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915</v>
      </c>
      <c r="C22" s="35" t="s">
        <v>29</v>
      </c>
      <c r="D22" s="66">
        <v>20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916</v>
      </c>
      <c r="C23" s="35" t="s">
        <v>29</v>
      </c>
      <c r="D23" s="66">
        <v>20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917</v>
      </c>
      <c r="C24" s="35" t="s">
        <v>29</v>
      </c>
      <c r="D24" s="66">
        <v>20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918</v>
      </c>
      <c r="C25" s="135" t="s">
        <v>29</v>
      </c>
      <c r="D25" s="35">
        <v>130</v>
      </c>
      <c r="E25" s="11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919</v>
      </c>
      <c r="C26" s="35" t="s">
        <v>29</v>
      </c>
      <c r="D26" s="66">
        <v>60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920</v>
      </c>
      <c r="C27" s="135" t="s">
        <v>29</v>
      </c>
      <c r="D27" s="35">
        <v>260</v>
      </c>
      <c r="E27" s="116"/>
      <c r="F27" s="36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8" t="s">
        <v>921</v>
      </c>
      <c r="C28" s="35" t="s">
        <v>29</v>
      </c>
      <c r="D28" s="66">
        <v>800</v>
      </c>
      <c r="E28" s="36"/>
      <c r="F28" s="36"/>
      <c r="G28" s="37"/>
      <c r="H28" s="38"/>
      <c r="I28" s="37"/>
      <c r="J28" s="37"/>
      <c r="K28" s="37"/>
      <c r="L28" s="37"/>
    </row>
    <row r="29" spans="1:12">
      <c r="A29" s="62" t="s">
        <v>62</v>
      </c>
      <c r="B29" s="58" t="s">
        <v>922</v>
      </c>
      <c r="C29" s="35" t="s">
        <v>29</v>
      </c>
      <c r="D29" s="66">
        <v>20</v>
      </c>
      <c r="E29" s="36"/>
      <c r="F29" s="36"/>
      <c r="G29" s="37"/>
      <c r="H29" s="38"/>
      <c r="I29" s="37"/>
      <c r="J29" s="37"/>
      <c r="K29" s="37"/>
      <c r="L29" s="37"/>
    </row>
    <row r="30" spans="1:12">
      <c r="A30" s="62" t="s">
        <v>64</v>
      </c>
      <c r="B30" s="58" t="s">
        <v>923</v>
      </c>
      <c r="C30" s="35" t="s">
        <v>29</v>
      </c>
      <c r="D30" s="66">
        <v>20</v>
      </c>
      <c r="E30" s="36"/>
      <c r="F30" s="36"/>
      <c r="G30" s="37"/>
      <c r="H30" s="38"/>
      <c r="I30" s="37"/>
      <c r="J30" s="37"/>
      <c r="K30" s="37"/>
      <c r="L30" s="37"/>
    </row>
    <row r="31" spans="1:12">
      <c r="A31" s="9" t="s">
        <v>124</v>
      </c>
      <c r="B31" s="7"/>
      <c r="C31" s="25"/>
      <c r="D31" s="25"/>
      <c r="E31" s="12"/>
      <c r="F31" s="63"/>
      <c r="G31" s="12"/>
      <c r="H31" s="25"/>
      <c r="I31" s="12"/>
      <c r="J31" s="12"/>
      <c r="K31" s="12"/>
      <c r="L31" s="12"/>
    </row>
    <row r="32" spans="1:12">
      <c r="A32" s="27"/>
      <c r="B32" s="61"/>
      <c r="E32"/>
      <c r="F32" s="28"/>
      <c r="H32" s="24"/>
    </row>
    <row r="33" spans="1:12" ht="30">
      <c r="A33" s="10" t="s">
        <v>121</v>
      </c>
      <c r="B33" s="5"/>
    </row>
    <row r="34" spans="1:12" ht="15">
      <c r="A34" s="11" t="s">
        <v>122</v>
      </c>
      <c r="B34" s="5"/>
      <c r="L34" s="17"/>
    </row>
    <row r="35" spans="1:12" ht="15">
      <c r="A35" s="11" t="s">
        <v>123</v>
      </c>
      <c r="B35" s="5"/>
      <c r="L35" s="32" t="s">
        <v>125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945A8-D330-4DD4-A41C-5537A8ED084B}">
  <sheetPr>
    <pageSetUpPr fitToPage="1"/>
  </sheetPr>
  <dimension ref="A1:M17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924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78" t="s">
        <v>4</v>
      </c>
      <c r="B9" s="79" t="s">
        <v>925</v>
      </c>
      <c r="C9" s="66" t="s">
        <v>368</v>
      </c>
      <c r="D9" s="66">
        <v>140</v>
      </c>
      <c r="E9" s="80"/>
      <c r="F9" s="80"/>
      <c r="G9" s="37"/>
      <c r="H9" s="38"/>
      <c r="I9" s="69"/>
      <c r="J9" s="37"/>
      <c r="K9" s="37"/>
      <c r="L9" s="39"/>
    </row>
    <row r="10" spans="1:13">
      <c r="A10" s="81" t="s">
        <v>5</v>
      </c>
      <c r="B10" s="82" t="s">
        <v>926</v>
      </c>
      <c r="C10" s="66" t="s">
        <v>463</v>
      </c>
      <c r="D10" s="66">
        <v>90</v>
      </c>
      <c r="E10" s="80"/>
      <c r="F10" s="80"/>
      <c r="G10" s="37"/>
      <c r="H10" s="38"/>
      <c r="I10" s="37"/>
      <c r="J10" s="37"/>
      <c r="K10" s="37"/>
      <c r="L10" s="39"/>
    </row>
    <row r="11" spans="1:13">
      <c r="A11" s="13" t="s">
        <v>124</v>
      </c>
      <c r="B11" s="59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2" spans="1:13">
      <c r="A12" s="27"/>
      <c r="B12" s="61"/>
      <c r="E12"/>
      <c r="F12" s="28"/>
      <c r="H12" s="24"/>
    </row>
    <row r="13" spans="1:13" ht="30">
      <c r="A13" s="10" t="s">
        <v>121</v>
      </c>
      <c r="B13" s="5"/>
    </row>
    <row r="14" spans="1:13" ht="15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2633-C7D1-48F2-99F3-A0BDA80C2869}">
  <sheetPr>
    <pageSetUpPr fitToPage="1"/>
  </sheetPr>
  <dimension ref="A1:M53"/>
  <sheetViews>
    <sheetView workbookViewId="0">
      <selection activeCell="E9" sqref="E9:F1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927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928</v>
      </c>
      <c r="C9" s="35" t="s">
        <v>29</v>
      </c>
      <c r="D9" s="66">
        <v>40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929</v>
      </c>
      <c r="C10" s="35" t="s">
        <v>29</v>
      </c>
      <c r="D10" s="66">
        <v>10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930</v>
      </c>
      <c r="C11" s="35" t="s">
        <v>29</v>
      </c>
      <c r="D11" s="66">
        <v>45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931</v>
      </c>
      <c r="C12" s="35" t="s">
        <v>29</v>
      </c>
      <c r="D12" s="66">
        <v>300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932</v>
      </c>
      <c r="C13" s="35" t="s">
        <v>29</v>
      </c>
      <c r="D13" s="66">
        <v>10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9" t="s">
        <v>124</v>
      </c>
      <c r="B14" s="7"/>
      <c r="C14" s="25"/>
      <c r="D14" s="25"/>
      <c r="E14" s="12"/>
      <c r="F14" s="63"/>
      <c r="G14" s="12"/>
      <c r="H14" s="25"/>
      <c r="I14" s="12"/>
      <c r="J14" s="12"/>
      <c r="K14" s="12"/>
      <c r="L14" s="12"/>
    </row>
    <row r="15" spans="1:13">
      <c r="A15" s="27"/>
      <c r="B15" s="61"/>
      <c r="E15"/>
      <c r="F15" s="28"/>
      <c r="H15" s="24"/>
    </row>
    <row r="16" spans="1:13" ht="30">
      <c r="A16" s="10" t="s">
        <v>121</v>
      </c>
      <c r="B16" s="5"/>
    </row>
    <row r="17" spans="1:12" ht="15">
      <c r="A17" s="11" t="s">
        <v>122</v>
      </c>
      <c r="B17" s="5"/>
      <c r="L17" s="17"/>
    </row>
    <row r="18" spans="1:12" ht="15">
      <c r="A18" s="11" t="s">
        <v>123</v>
      </c>
      <c r="B18" s="5"/>
      <c r="L18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97386-75FC-4939-86BD-6211FB7ED1E4}">
  <sheetPr>
    <pageSetUpPr fitToPage="1"/>
  </sheetPr>
  <dimension ref="A1:M16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933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221" customFormat="1" ht="29.25" customHeight="1">
      <c r="A9" s="217" t="s">
        <v>4</v>
      </c>
      <c r="B9" s="54" t="s">
        <v>934</v>
      </c>
      <c r="C9" s="136" t="s">
        <v>29</v>
      </c>
      <c r="D9" s="120">
        <v>15</v>
      </c>
      <c r="E9" s="55"/>
      <c r="F9" s="55"/>
      <c r="G9" s="136"/>
      <c r="H9" s="55"/>
      <c r="I9" s="219"/>
      <c r="J9" s="136"/>
      <c r="K9" s="136"/>
      <c r="L9" s="220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30">
      <c r="A12" s="10" t="s">
        <v>121</v>
      </c>
      <c r="B12" s="5"/>
    </row>
    <row r="13" spans="1:13" ht="15">
      <c r="A13" s="11" t="s">
        <v>122</v>
      </c>
      <c r="B13" s="5"/>
      <c r="L13" s="17"/>
    </row>
    <row r="14" spans="1:13" ht="30" customHeight="1">
      <c r="A14" s="11" t="s">
        <v>123</v>
      </c>
      <c r="B14" s="5"/>
      <c r="L14" s="32" t="s">
        <v>125</v>
      </c>
    </row>
    <row r="15" spans="1:13" ht="30" customHeight="1"/>
    <row r="16" spans="1:1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9BDE1-0606-425A-A87B-0DBD259748A9}">
  <sheetPr>
    <pageSetUpPr fitToPage="1"/>
  </sheetPr>
  <dimension ref="A1:M54"/>
  <sheetViews>
    <sheetView workbookViewId="0">
      <selection activeCell="F13" sqref="F13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935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28" customFormat="1" ht="25.5">
      <c r="A9" s="122" t="s">
        <v>4</v>
      </c>
      <c r="B9" s="123" t="s">
        <v>936</v>
      </c>
      <c r="C9" s="124" t="s">
        <v>29</v>
      </c>
      <c r="D9" s="124">
        <v>50</v>
      </c>
      <c r="E9" s="125"/>
      <c r="F9" s="125"/>
      <c r="G9" s="126"/>
      <c r="H9" s="127"/>
      <c r="I9" s="126"/>
      <c r="J9" s="126"/>
      <c r="K9" s="126"/>
      <c r="L9" s="126"/>
    </row>
    <row r="10" spans="1:13" s="128" customFormat="1" ht="25.5">
      <c r="A10" s="122" t="s">
        <v>5</v>
      </c>
      <c r="B10" s="123" t="s">
        <v>937</v>
      </c>
      <c r="C10" s="124" t="s">
        <v>29</v>
      </c>
      <c r="D10" s="124">
        <v>50</v>
      </c>
      <c r="E10" s="125"/>
      <c r="F10" s="125"/>
      <c r="G10" s="126"/>
      <c r="H10" s="127"/>
      <c r="I10" s="126"/>
      <c r="J10" s="126"/>
      <c r="K10" s="126"/>
      <c r="L10" s="126"/>
    </row>
    <row r="11" spans="1:13" s="128" customFormat="1" ht="25.5">
      <c r="A11" s="122" t="s">
        <v>6</v>
      </c>
      <c r="B11" s="123" t="s">
        <v>938</v>
      </c>
      <c r="C11" s="124" t="s">
        <v>29</v>
      </c>
      <c r="D11" s="124">
        <v>25</v>
      </c>
      <c r="E11" s="125"/>
      <c r="F11" s="125"/>
      <c r="G11" s="126"/>
      <c r="H11" s="127"/>
      <c r="I11" s="126"/>
      <c r="J11" s="126"/>
      <c r="K11" s="126"/>
      <c r="L11" s="126"/>
    </row>
    <row r="12" spans="1:13" s="128" customFormat="1" ht="25.5">
      <c r="A12" s="122" t="s">
        <v>26</v>
      </c>
      <c r="B12" s="123" t="s">
        <v>939</v>
      </c>
      <c r="C12" s="124" t="s">
        <v>29</v>
      </c>
      <c r="D12" s="124">
        <v>25</v>
      </c>
      <c r="E12" s="126"/>
      <c r="F12" s="125"/>
      <c r="G12" s="126"/>
      <c r="H12" s="127"/>
      <c r="I12" s="126"/>
      <c r="J12" s="126"/>
      <c r="K12" s="126"/>
      <c r="L12" s="126"/>
    </row>
    <row r="13" spans="1:13">
      <c r="A13" s="117" t="s">
        <v>124</v>
      </c>
      <c r="B13" s="59"/>
      <c r="C13" s="25"/>
      <c r="D13" s="25"/>
      <c r="E13" s="12"/>
      <c r="F13" s="63"/>
      <c r="G13" s="12"/>
      <c r="H13" s="25"/>
      <c r="I13" s="12"/>
      <c r="J13" s="12"/>
      <c r="K13" s="12"/>
      <c r="L13" s="12"/>
    </row>
    <row r="14" spans="1:13">
      <c r="A14" s="27"/>
      <c r="B14" s="61"/>
      <c r="E14"/>
      <c r="F14" s="28"/>
      <c r="H14" s="24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42B85-CD02-4333-9B67-192BC479BBC0}">
  <sheetPr>
    <pageSetUpPr fitToPage="1"/>
  </sheetPr>
  <dimension ref="A1:M55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941</v>
      </c>
      <c r="C9" s="35" t="s">
        <v>29</v>
      </c>
      <c r="D9" s="66">
        <v>15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942</v>
      </c>
      <c r="C10" s="35" t="s">
        <v>16</v>
      </c>
      <c r="D10" s="66">
        <v>12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943</v>
      </c>
      <c r="C11" s="35" t="s">
        <v>29</v>
      </c>
      <c r="D11" s="66">
        <v>25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117" t="s">
        <v>124</v>
      </c>
      <c r="B12" s="59"/>
      <c r="C12" s="25"/>
      <c r="D12" s="25"/>
      <c r="E12" s="12"/>
      <c r="F12" s="63"/>
      <c r="G12" s="12"/>
      <c r="H12" s="25"/>
      <c r="I12" s="12"/>
      <c r="J12" s="12"/>
      <c r="K12" s="12"/>
      <c r="L12" s="12"/>
    </row>
    <row r="13" spans="1:13">
      <c r="A13" s="27"/>
      <c r="B13" s="61"/>
      <c r="E13"/>
      <c r="F13" s="28"/>
      <c r="H13" s="24"/>
    </row>
    <row r="14" spans="1:13">
      <c r="A14" s="27"/>
      <c r="B14" s="61"/>
      <c r="E14"/>
      <c r="F14" s="28"/>
      <c r="H14" s="24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2" ht="30" customHeight="1"/>
    <row r="53" ht="30" customHeight="1"/>
    <row r="54" ht="30" customHeight="1"/>
    <row r="55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8C7FB-49BA-400F-AD43-2E8CB36E9F91}">
  <sheetPr>
    <pageSetUpPr fitToPage="1"/>
  </sheetPr>
  <dimension ref="A1:M16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4" t="s">
        <v>945</v>
      </c>
      <c r="C9" s="51" t="s">
        <v>29</v>
      </c>
      <c r="D9" s="129">
        <v>400</v>
      </c>
      <c r="E9" s="52"/>
      <c r="F9" s="52"/>
      <c r="G9" s="37"/>
      <c r="H9" s="38"/>
      <c r="I9" s="69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3" spans="1:13" ht="30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B8705-4AC6-46CC-88E5-2C8F5ECC4A43}">
  <sheetPr>
    <pageSetUpPr fitToPage="1"/>
  </sheetPr>
  <dimension ref="A1:M16"/>
  <sheetViews>
    <sheetView workbookViewId="0">
      <selection activeCell="F10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946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s="186" customFormat="1" ht="29.25" customHeight="1">
      <c r="A9" s="49" t="s">
        <v>4</v>
      </c>
      <c r="B9" s="54" t="s">
        <v>947</v>
      </c>
      <c r="C9" s="51" t="s">
        <v>108</v>
      </c>
      <c r="D9" s="129">
        <v>90</v>
      </c>
      <c r="E9" s="52"/>
      <c r="F9" s="52"/>
      <c r="G9" s="225"/>
      <c r="H9" s="53"/>
      <c r="I9" s="226"/>
      <c r="J9" s="225"/>
      <c r="K9" s="225"/>
      <c r="L9" s="227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3" spans="1:13" ht="30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30" customHeight="1">
      <c r="A15" s="11" t="s">
        <v>123</v>
      </c>
      <c r="B15" s="5"/>
      <c r="L15" s="32" t="s">
        <v>125</v>
      </c>
    </row>
    <row r="16" spans="1:1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09CFB-846C-4009-958E-DE463F4E00D6}">
  <sheetPr>
    <pageSetUpPr fitToPage="1"/>
  </sheetPr>
  <dimension ref="A1:M15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20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49" t="s">
        <v>4</v>
      </c>
      <c r="B9" s="54" t="s">
        <v>156</v>
      </c>
      <c r="C9" s="51" t="s">
        <v>29</v>
      </c>
      <c r="D9" s="51">
        <v>250</v>
      </c>
      <c r="E9" s="52"/>
      <c r="F9" s="52"/>
      <c r="G9" s="37"/>
      <c r="H9" s="38"/>
      <c r="I9" s="37"/>
      <c r="J9" s="37"/>
      <c r="K9" s="37"/>
      <c r="L9" s="39"/>
    </row>
    <row r="10" spans="1:13">
      <c r="A10" s="13" t="s">
        <v>124</v>
      </c>
      <c r="B10" s="59"/>
      <c r="C10" s="26"/>
      <c r="D10" s="26"/>
      <c r="E10" s="15"/>
      <c r="F10" s="31"/>
      <c r="G10" s="15"/>
      <c r="H10" s="26"/>
      <c r="I10" s="15"/>
      <c r="J10" s="15"/>
      <c r="K10" s="15"/>
      <c r="L10" s="16"/>
    </row>
    <row r="12" spans="1:13" ht="30" customHeight="1"/>
    <row r="13" spans="1:13" ht="30" customHeight="1">
      <c r="A13" s="10" t="s">
        <v>121</v>
      </c>
      <c r="B13" s="5"/>
    </row>
    <row r="14" spans="1:13" ht="30" customHeight="1">
      <c r="A14" s="11" t="s">
        <v>122</v>
      </c>
      <c r="B14" s="5"/>
      <c r="L14" s="17"/>
    </row>
    <row r="15" spans="1:13" ht="15">
      <c r="A15" s="11" t="s">
        <v>123</v>
      </c>
      <c r="B15" s="5"/>
      <c r="L15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878EC-BAA0-4749-A833-2CC937173439}">
  <sheetPr>
    <pageSetUpPr fitToPage="1"/>
  </sheetPr>
  <dimension ref="A1:M51"/>
  <sheetViews>
    <sheetView topLeftCell="A7" workbookViewId="0">
      <selection activeCell="F20" sqref="E9:F2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948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4" t="s">
        <v>949</v>
      </c>
      <c r="C9" s="51" t="s">
        <v>16</v>
      </c>
      <c r="D9" s="129">
        <v>30</v>
      </c>
      <c r="E9" s="52"/>
      <c r="F9" s="52"/>
      <c r="G9" s="37"/>
      <c r="H9" s="38"/>
      <c r="I9" s="37"/>
      <c r="J9" s="37"/>
      <c r="K9" s="37"/>
      <c r="L9" s="37"/>
    </row>
    <row r="10" spans="1:13">
      <c r="A10" s="62" t="s">
        <v>5</v>
      </c>
      <c r="B10" s="54" t="s">
        <v>950</v>
      </c>
      <c r="C10" s="51" t="s">
        <v>16</v>
      </c>
      <c r="D10" s="129">
        <v>450</v>
      </c>
      <c r="E10" s="52"/>
      <c r="F10" s="52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4" t="s">
        <v>951</v>
      </c>
      <c r="C11" s="51" t="s">
        <v>29</v>
      </c>
      <c r="D11" s="129">
        <v>50</v>
      </c>
      <c r="E11" s="52"/>
      <c r="F11" s="52"/>
      <c r="G11" s="37"/>
      <c r="H11" s="38"/>
      <c r="I11" s="37"/>
      <c r="J11" s="37"/>
      <c r="K11" s="37"/>
      <c r="L11" s="37"/>
    </row>
    <row r="12" spans="1:13" ht="25.5">
      <c r="A12" s="62" t="s">
        <v>26</v>
      </c>
      <c r="B12" s="54" t="s">
        <v>952</v>
      </c>
      <c r="C12" s="51" t="s">
        <v>29</v>
      </c>
      <c r="D12" s="129">
        <v>12</v>
      </c>
      <c r="E12" s="52"/>
      <c r="F12" s="52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4" t="s">
        <v>953</v>
      </c>
      <c r="C13" s="51" t="s">
        <v>29</v>
      </c>
      <c r="D13" s="129">
        <v>12</v>
      </c>
      <c r="E13" s="52"/>
      <c r="F13" s="52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4" t="s">
        <v>954</v>
      </c>
      <c r="C14" s="51" t="s">
        <v>29</v>
      </c>
      <c r="D14" s="129">
        <v>24</v>
      </c>
      <c r="E14" s="52"/>
      <c r="F14" s="52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4" t="s">
        <v>955</v>
      </c>
      <c r="C15" s="51" t="s">
        <v>16</v>
      </c>
      <c r="D15" s="129">
        <v>125</v>
      </c>
      <c r="E15" s="52"/>
      <c r="F15" s="52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4" t="s">
        <v>956</v>
      </c>
      <c r="C16" s="51" t="s">
        <v>16</v>
      </c>
      <c r="D16" s="129">
        <v>40</v>
      </c>
      <c r="E16" s="52"/>
      <c r="F16" s="52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4" t="s">
        <v>957</v>
      </c>
      <c r="C17" s="51" t="s">
        <v>16</v>
      </c>
      <c r="D17" s="129">
        <v>250</v>
      </c>
      <c r="E17" s="52"/>
      <c r="F17" s="52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4" t="s">
        <v>958</v>
      </c>
      <c r="C18" s="51" t="s">
        <v>16</v>
      </c>
      <c r="D18" s="129">
        <v>35</v>
      </c>
      <c r="E18" s="52"/>
      <c r="F18" s="52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4" t="s">
        <v>959</v>
      </c>
      <c r="C19" s="51" t="s">
        <v>16</v>
      </c>
      <c r="D19" s="129">
        <v>180</v>
      </c>
      <c r="E19" s="52"/>
      <c r="F19" s="52"/>
      <c r="G19" s="37"/>
      <c r="H19" s="38"/>
      <c r="I19" s="37"/>
      <c r="J19" s="37"/>
      <c r="K19" s="37"/>
      <c r="L19" s="37"/>
    </row>
    <row r="20" spans="1:12">
      <c r="A20" s="9" t="s">
        <v>124</v>
      </c>
      <c r="B20" s="7"/>
      <c r="C20" s="25"/>
      <c r="D20" s="25"/>
      <c r="E20" s="12"/>
      <c r="F20" s="63"/>
      <c r="G20" s="12"/>
      <c r="H20" s="25"/>
      <c r="I20" s="12"/>
      <c r="J20" s="12"/>
      <c r="K20" s="12"/>
      <c r="L20" s="12"/>
    </row>
    <row r="21" spans="1:12">
      <c r="A21" s="27"/>
      <c r="B21" s="61"/>
      <c r="E21"/>
      <c r="F21" s="28"/>
      <c r="H21" s="24"/>
    </row>
    <row r="22" spans="1:12" ht="30">
      <c r="A22" s="10" t="s">
        <v>121</v>
      </c>
      <c r="B22" s="5"/>
    </row>
    <row r="23" spans="1:12" ht="15">
      <c r="A23" s="11" t="s">
        <v>122</v>
      </c>
      <c r="B23" s="5"/>
      <c r="L23" s="17"/>
    </row>
    <row r="24" spans="1:12" ht="15">
      <c r="A24" s="11" t="s">
        <v>123</v>
      </c>
      <c r="B24" s="5"/>
      <c r="L24" s="32" t="s">
        <v>125</v>
      </c>
    </row>
    <row r="48" ht="30" customHeight="1"/>
    <row r="49" ht="30" customHeight="1"/>
    <row r="50" ht="30" customHeight="1"/>
    <row r="51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8523-715D-4ADC-B62E-27B624E03FE5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960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54" t="s">
        <v>961</v>
      </c>
      <c r="C9" s="51" t="s">
        <v>29</v>
      </c>
      <c r="D9" s="51">
        <v>40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6C473-94A1-49BC-BE73-ACAD24C1AAC5}">
  <sheetPr>
    <pageSetUpPr fitToPage="1"/>
  </sheetPr>
  <dimension ref="A1:M54"/>
  <sheetViews>
    <sheetView topLeftCell="A2" workbookViewId="0">
      <selection activeCell="E9" sqref="E9:F28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962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2" t="s">
        <v>4</v>
      </c>
      <c r="B9" s="54" t="s">
        <v>963</v>
      </c>
      <c r="C9" s="51" t="s">
        <v>29</v>
      </c>
      <c r="D9" s="129">
        <v>300</v>
      </c>
      <c r="E9" s="52"/>
      <c r="F9" s="52"/>
      <c r="G9" s="37"/>
      <c r="H9" s="38"/>
      <c r="I9" s="37"/>
      <c r="J9" s="37"/>
      <c r="K9" s="37"/>
      <c r="L9" s="37"/>
    </row>
    <row r="10" spans="1:13">
      <c r="A10" s="62" t="s">
        <v>5</v>
      </c>
      <c r="B10" s="54" t="s">
        <v>964</v>
      </c>
      <c r="C10" s="51" t="s">
        <v>29</v>
      </c>
      <c r="D10" s="129">
        <v>1000</v>
      </c>
      <c r="E10" s="52"/>
      <c r="F10" s="52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4" t="s">
        <v>965</v>
      </c>
      <c r="C11" s="51" t="s">
        <v>29</v>
      </c>
      <c r="D11" s="129">
        <v>140</v>
      </c>
      <c r="E11" s="52"/>
      <c r="F11" s="52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4" t="s">
        <v>966</v>
      </c>
      <c r="C12" s="51" t="s">
        <v>29</v>
      </c>
      <c r="D12" s="129">
        <v>100</v>
      </c>
      <c r="E12" s="52"/>
      <c r="F12" s="52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4" t="s">
        <v>967</v>
      </c>
      <c r="C13" s="51" t="s">
        <v>29</v>
      </c>
      <c r="D13" s="129">
        <v>8</v>
      </c>
      <c r="E13" s="52"/>
      <c r="F13" s="52"/>
      <c r="G13" s="37"/>
      <c r="H13" s="38"/>
      <c r="I13" s="37"/>
      <c r="J13" s="37"/>
      <c r="K13" s="37"/>
      <c r="L13" s="37"/>
    </row>
    <row r="14" spans="1:13" ht="25.5">
      <c r="A14" s="62" t="s">
        <v>32</v>
      </c>
      <c r="B14" s="54" t="s">
        <v>981</v>
      </c>
      <c r="C14" s="51" t="s">
        <v>29</v>
      </c>
      <c r="D14" s="130">
        <v>2200</v>
      </c>
      <c r="E14" s="52"/>
      <c r="F14" s="52"/>
      <c r="G14" s="37"/>
      <c r="H14" s="38"/>
      <c r="I14" s="37"/>
      <c r="J14" s="37"/>
      <c r="K14" s="37"/>
      <c r="L14" s="37"/>
    </row>
    <row r="15" spans="1:13" ht="25.5">
      <c r="A15" s="62" t="s">
        <v>34</v>
      </c>
      <c r="B15" s="54" t="s">
        <v>980</v>
      </c>
      <c r="C15" s="51" t="s">
        <v>29</v>
      </c>
      <c r="D15" s="130">
        <v>1300</v>
      </c>
      <c r="E15" s="52"/>
      <c r="F15" s="52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4" t="s">
        <v>968</v>
      </c>
      <c r="C16" s="51" t="s">
        <v>29</v>
      </c>
      <c r="D16" s="129">
        <v>1000</v>
      </c>
      <c r="E16" s="52"/>
      <c r="F16" s="52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4" t="s">
        <v>969</v>
      </c>
      <c r="C17" s="51" t="s">
        <v>29</v>
      </c>
      <c r="D17" s="129">
        <v>280</v>
      </c>
      <c r="E17" s="52"/>
      <c r="F17" s="52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4" t="s">
        <v>970</v>
      </c>
      <c r="C18" s="51" t="s">
        <v>29</v>
      </c>
      <c r="D18" s="129">
        <v>25</v>
      </c>
      <c r="E18" s="52"/>
      <c r="F18" s="52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4" t="s">
        <v>971</v>
      </c>
      <c r="C19" s="51" t="s">
        <v>29</v>
      </c>
      <c r="D19" s="129">
        <v>2200</v>
      </c>
      <c r="E19" s="52"/>
      <c r="F19" s="52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4" t="s">
        <v>972</v>
      </c>
      <c r="C20" s="51" t="s">
        <v>29</v>
      </c>
      <c r="D20" s="129">
        <v>1800</v>
      </c>
      <c r="E20" s="52"/>
      <c r="F20" s="52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4" t="s">
        <v>973</v>
      </c>
      <c r="C21" s="51" t="s">
        <v>29</v>
      </c>
      <c r="D21" s="129">
        <v>80</v>
      </c>
      <c r="E21" s="52"/>
      <c r="F21" s="52"/>
      <c r="G21" s="37"/>
      <c r="H21" s="38"/>
      <c r="I21" s="37"/>
      <c r="J21" s="37"/>
      <c r="K21" s="37"/>
      <c r="L21" s="37"/>
    </row>
    <row r="22" spans="1:12" ht="25.5">
      <c r="A22" s="62" t="s">
        <v>48</v>
      </c>
      <c r="B22" s="54" t="s">
        <v>974</v>
      </c>
      <c r="C22" s="51" t="s">
        <v>29</v>
      </c>
      <c r="D22" s="129">
        <v>40</v>
      </c>
      <c r="E22" s="52"/>
      <c r="F22" s="52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4" t="s">
        <v>975</v>
      </c>
      <c r="C23" s="51" t="s">
        <v>29</v>
      </c>
      <c r="D23" s="129">
        <v>500</v>
      </c>
      <c r="E23" s="52"/>
      <c r="F23" s="52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4" t="s">
        <v>976</v>
      </c>
      <c r="C24" s="51" t="s">
        <v>29</v>
      </c>
      <c r="D24" s="129">
        <v>250</v>
      </c>
      <c r="E24" s="52"/>
      <c r="F24" s="52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4" t="s">
        <v>977</v>
      </c>
      <c r="C25" s="51" t="s">
        <v>29</v>
      </c>
      <c r="D25" s="129">
        <v>110</v>
      </c>
      <c r="E25" s="52"/>
      <c r="F25" s="52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4" t="s">
        <v>978</v>
      </c>
      <c r="C26" s="51" t="s">
        <v>16</v>
      </c>
      <c r="D26" s="129">
        <v>750</v>
      </c>
      <c r="E26" s="52"/>
      <c r="F26" s="52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0" t="s">
        <v>979</v>
      </c>
      <c r="C27" s="51" t="s">
        <v>29</v>
      </c>
      <c r="D27" s="129">
        <v>90</v>
      </c>
      <c r="E27" s="52"/>
      <c r="F27" s="52"/>
      <c r="G27" s="37"/>
      <c r="H27" s="38"/>
      <c r="I27" s="37"/>
      <c r="J27" s="37"/>
      <c r="K27" s="37"/>
      <c r="L27" s="37"/>
    </row>
    <row r="28" spans="1:12">
      <c r="A28" s="117" t="s">
        <v>124</v>
      </c>
      <c r="B28" s="59"/>
      <c r="C28" s="25"/>
      <c r="D28" s="25"/>
      <c r="E28" s="12"/>
      <c r="F28" s="63"/>
      <c r="G28" s="12"/>
      <c r="H28" s="25"/>
      <c r="I28" s="12"/>
      <c r="J28" s="12"/>
      <c r="K28" s="12"/>
      <c r="L28" s="12"/>
    </row>
    <row r="29" spans="1:12">
      <c r="A29" s="27"/>
      <c r="B29" s="61"/>
      <c r="E29"/>
      <c r="F29" s="28"/>
      <c r="H29" s="24"/>
    </row>
    <row r="30" spans="1:12" ht="30">
      <c r="A30" s="10" t="s">
        <v>121</v>
      </c>
      <c r="B30" s="5"/>
    </row>
    <row r="31" spans="1:12" ht="15">
      <c r="A31" s="11" t="s">
        <v>122</v>
      </c>
      <c r="B31" s="5"/>
      <c r="L31" s="17"/>
    </row>
    <row r="32" spans="1:12" ht="15">
      <c r="A32" s="11" t="s">
        <v>123</v>
      </c>
      <c r="B32" s="5"/>
      <c r="L32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FE9E8-B0CC-42ED-939C-607DBC36ED83}">
  <sheetPr>
    <pageSetUpPr fitToPage="1"/>
  </sheetPr>
  <dimension ref="A1:M53"/>
  <sheetViews>
    <sheetView topLeftCell="A2" workbookViewId="0">
      <selection activeCell="E9" sqref="E9:F29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982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1002</v>
      </c>
      <c r="C9" s="35" t="s">
        <v>29</v>
      </c>
      <c r="D9" s="67">
        <v>2500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1001</v>
      </c>
      <c r="C10" s="35" t="s">
        <v>29</v>
      </c>
      <c r="D10" s="66">
        <v>80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983</v>
      </c>
      <c r="C11" s="35" t="s">
        <v>108</v>
      </c>
      <c r="D11" s="66">
        <v>450</v>
      </c>
      <c r="E11" s="36"/>
      <c r="F11" s="36"/>
      <c r="G11" s="37"/>
      <c r="H11" s="38"/>
      <c r="I11" s="37"/>
      <c r="J11" s="37"/>
      <c r="K11" s="37"/>
      <c r="L11" s="37"/>
    </row>
    <row r="12" spans="1:13" ht="25.5">
      <c r="A12" s="62" t="s">
        <v>26</v>
      </c>
      <c r="B12" s="58" t="s">
        <v>984</v>
      </c>
      <c r="C12" s="35" t="s">
        <v>112</v>
      </c>
      <c r="D12" s="66">
        <v>1000</v>
      </c>
      <c r="E12" s="36"/>
      <c r="F12" s="36"/>
      <c r="G12" s="37"/>
      <c r="H12" s="38"/>
      <c r="I12" s="37"/>
      <c r="J12" s="37"/>
      <c r="K12" s="37"/>
      <c r="L12" s="37"/>
    </row>
    <row r="13" spans="1:13" ht="25.5">
      <c r="A13" s="62" t="s">
        <v>27</v>
      </c>
      <c r="B13" s="58" t="s">
        <v>985</v>
      </c>
      <c r="C13" s="35" t="s">
        <v>112</v>
      </c>
      <c r="D13" s="66">
        <v>180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986</v>
      </c>
      <c r="C14" s="35" t="s">
        <v>29</v>
      </c>
      <c r="D14" s="66">
        <v>30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987</v>
      </c>
      <c r="C15" s="35" t="s">
        <v>108</v>
      </c>
      <c r="D15" s="66">
        <v>25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988</v>
      </c>
      <c r="C16" s="35" t="s">
        <v>29</v>
      </c>
      <c r="D16" s="66">
        <v>40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989</v>
      </c>
      <c r="C17" s="35" t="s">
        <v>108</v>
      </c>
      <c r="D17" s="66">
        <v>300</v>
      </c>
      <c r="E17" s="36"/>
      <c r="F17" s="36"/>
      <c r="G17" s="37"/>
      <c r="H17" s="38"/>
      <c r="I17" s="37"/>
      <c r="J17" s="37"/>
      <c r="K17" s="37"/>
      <c r="L17" s="37"/>
    </row>
    <row r="18" spans="1:12" ht="25.5">
      <c r="A18" s="62" t="s">
        <v>40</v>
      </c>
      <c r="B18" s="58" t="s">
        <v>990</v>
      </c>
      <c r="C18" s="35" t="s">
        <v>16</v>
      </c>
      <c r="D18" s="67">
        <v>60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991</v>
      </c>
      <c r="C19" s="35" t="s">
        <v>108</v>
      </c>
      <c r="D19" s="67">
        <v>2800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992</v>
      </c>
      <c r="C20" s="35" t="s">
        <v>29</v>
      </c>
      <c r="D20" s="66">
        <v>140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993</v>
      </c>
      <c r="C21" s="35" t="s">
        <v>29</v>
      </c>
      <c r="D21" s="66">
        <v>300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994</v>
      </c>
      <c r="C22" s="35" t="s">
        <v>29</v>
      </c>
      <c r="D22" s="66">
        <v>200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995</v>
      </c>
      <c r="C23" s="35" t="s">
        <v>29</v>
      </c>
      <c r="D23" s="66">
        <v>600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1000</v>
      </c>
      <c r="C24" s="35" t="s">
        <v>112</v>
      </c>
      <c r="D24" s="67">
        <v>180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999</v>
      </c>
      <c r="C25" s="35" t="s">
        <v>112</v>
      </c>
      <c r="D25" s="66">
        <v>230</v>
      </c>
      <c r="E25" s="3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998</v>
      </c>
      <c r="C26" s="35" t="s">
        <v>108</v>
      </c>
      <c r="D26" s="67">
        <v>1700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997</v>
      </c>
      <c r="C27" s="35" t="s">
        <v>108</v>
      </c>
      <c r="D27" s="66">
        <v>20</v>
      </c>
      <c r="E27" s="36"/>
      <c r="F27" s="36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8" t="s">
        <v>996</v>
      </c>
      <c r="C28" s="35" t="s">
        <v>29</v>
      </c>
      <c r="D28" s="66">
        <v>50</v>
      </c>
      <c r="E28" s="36"/>
      <c r="F28" s="36"/>
      <c r="G28" s="37"/>
      <c r="H28" s="38"/>
      <c r="I28" s="37"/>
      <c r="J28" s="37"/>
      <c r="K28" s="37"/>
      <c r="L28" s="37"/>
    </row>
    <row r="29" spans="1:12">
      <c r="A29" s="117" t="s">
        <v>124</v>
      </c>
      <c r="B29" s="59"/>
      <c r="C29" s="25"/>
      <c r="D29" s="25"/>
      <c r="E29" s="12"/>
      <c r="F29" s="63"/>
      <c r="G29" s="12"/>
      <c r="H29" s="25"/>
      <c r="I29" s="12"/>
      <c r="J29" s="12"/>
      <c r="K29" s="12"/>
      <c r="L29" s="12"/>
    </row>
    <row r="30" spans="1:12">
      <c r="A30" s="27"/>
      <c r="B30" s="61"/>
      <c r="E30"/>
      <c r="F30" s="28"/>
      <c r="H30" s="24"/>
    </row>
    <row r="31" spans="1:12" ht="30">
      <c r="A31" s="10" t="s">
        <v>121</v>
      </c>
      <c r="B31" s="5"/>
    </row>
    <row r="32" spans="1:12" ht="15">
      <c r="A32" s="11" t="s">
        <v>122</v>
      </c>
      <c r="B32" s="5"/>
      <c r="L32" s="17"/>
    </row>
    <row r="33" spans="1:12" ht="15">
      <c r="A33" s="11" t="s">
        <v>123</v>
      </c>
      <c r="B33" s="5"/>
      <c r="L33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B7509-41A3-4FD8-A1ED-55A4109DDCF2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1003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1004</v>
      </c>
      <c r="C9" s="51" t="s">
        <v>108</v>
      </c>
      <c r="D9" s="51">
        <v>250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22324-B60C-4070-AA0C-1D652DF58E8C}">
  <sheetPr>
    <pageSetUpPr fitToPage="1"/>
  </sheetPr>
  <dimension ref="A1:M62"/>
  <sheetViews>
    <sheetView topLeftCell="A2" workbookViewId="0">
      <selection activeCell="E9" sqref="E9:F40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1005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1006</v>
      </c>
      <c r="C9" s="35" t="s">
        <v>29</v>
      </c>
      <c r="D9" s="66">
        <v>10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1007</v>
      </c>
      <c r="C10" s="35" t="s">
        <v>29</v>
      </c>
      <c r="D10" s="66">
        <v>10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1008</v>
      </c>
      <c r="C11" s="35" t="s">
        <v>29</v>
      </c>
      <c r="D11" s="66">
        <v>90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1009</v>
      </c>
      <c r="C12" s="35" t="s">
        <v>29</v>
      </c>
      <c r="D12" s="66">
        <v>90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1010</v>
      </c>
      <c r="C13" s="35" t="s">
        <v>29</v>
      </c>
      <c r="D13" s="66">
        <v>15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1011</v>
      </c>
      <c r="C14" s="35" t="s">
        <v>29</v>
      </c>
      <c r="D14" s="66">
        <v>20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1012</v>
      </c>
      <c r="C15" s="35" t="s">
        <v>29</v>
      </c>
      <c r="D15" s="66">
        <v>20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1013</v>
      </c>
      <c r="C16" s="35" t="s">
        <v>29</v>
      </c>
      <c r="D16" s="66">
        <v>20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1014</v>
      </c>
      <c r="C17" s="35" t="s">
        <v>29</v>
      </c>
      <c r="D17" s="66">
        <v>100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1015</v>
      </c>
      <c r="C18" s="35" t="s">
        <v>29</v>
      </c>
      <c r="D18" s="66">
        <v>40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1016</v>
      </c>
      <c r="C19" s="35" t="s">
        <v>29</v>
      </c>
      <c r="D19" s="66">
        <v>15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1017</v>
      </c>
      <c r="C20" s="35" t="s">
        <v>29</v>
      </c>
      <c r="D20" s="66">
        <v>5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1018</v>
      </c>
      <c r="C21" s="35" t="s">
        <v>29</v>
      </c>
      <c r="D21" s="67">
        <v>35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1019</v>
      </c>
      <c r="C22" s="35" t="s">
        <v>347</v>
      </c>
      <c r="D22" s="66">
        <v>8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1020</v>
      </c>
      <c r="C23" s="35" t="s">
        <v>29</v>
      </c>
      <c r="D23" s="66">
        <v>5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1021</v>
      </c>
      <c r="C24" s="35" t="s">
        <v>29</v>
      </c>
      <c r="D24" s="66">
        <v>300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1022</v>
      </c>
      <c r="C25" s="35" t="s">
        <v>29</v>
      </c>
      <c r="D25" s="66">
        <v>120</v>
      </c>
      <c r="E25" s="3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1023</v>
      </c>
      <c r="C26" s="35" t="s">
        <v>29</v>
      </c>
      <c r="D26" s="66">
        <v>100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1024</v>
      </c>
      <c r="C27" s="35" t="s">
        <v>29</v>
      </c>
      <c r="D27" s="67">
        <v>40</v>
      </c>
      <c r="E27" s="36"/>
      <c r="F27" s="36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8" t="s">
        <v>1025</v>
      </c>
      <c r="C28" s="35" t="s">
        <v>29</v>
      </c>
      <c r="D28" s="66">
        <v>5</v>
      </c>
      <c r="E28" s="36"/>
      <c r="F28" s="36"/>
      <c r="G28" s="37"/>
      <c r="H28" s="38"/>
      <c r="I28" s="37"/>
      <c r="J28" s="37"/>
      <c r="K28" s="37"/>
      <c r="L28" s="37"/>
    </row>
    <row r="29" spans="1:12">
      <c r="A29" s="62" t="s">
        <v>62</v>
      </c>
      <c r="B29" s="58" t="s">
        <v>1026</v>
      </c>
      <c r="C29" s="35" t="s">
        <v>29</v>
      </c>
      <c r="D29" s="66">
        <v>150</v>
      </c>
      <c r="E29" s="36"/>
      <c r="F29" s="36"/>
      <c r="G29" s="37"/>
      <c r="H29" s="38"/>
      <c r="I29" s="37"/>
      <c r="J29" s="37"/>
      <c r="K29" s="37"/>
      <c r="L29" s="37"/>
    </row>
    <row r="30" spans="1:12">
      <c r="A30" s="62" t="s">
        <v>64</v>
      </c>
      <c r="B30" s="58" t="s">
        <v>1027</v>
      </c>
      <c r="C30" s="35" t="s">
        <v>29</v>
      </c>
      <c r="D30" s="66">
        <v>20</v>
      </c>
      <c r="E30" s="36"/>
      <c r="F30" s="36"/>
      <c r="G30" s="37"/>
      <c r="H30" s="38"/>
      <c r="I30" s="37"/>
      <c r="J30" s="37"/>
      <c r="K30" s="37"/>
      <c r="L30" s="37"/>
    </row>
    <row r="31" spans="1:12">
      <c r="A31" s="62" t="s">
        <v>66</v>
      </c>
      <c r="B31" s="58" t="s">
        <v>1028</v>
      </c>
      <c r="C31" s="35" t="s">
        <v>29</v>
      </c>
      <c r="D31" s="66">
        <v>110</v>
      </c>
      <c r="E31" s="36"/>
      <c r="F31" s="36"/>
      <c r="G31" s="37"/>
      <c r="H31" s="38"/>
      <c r="I31" s="37"/>
      <c r="J31" s="37"/>
      <c r="K31" s="37"/>
      <c r="L31" s="37"/>
    </row>
    <row r="32" spans="1:12">
      <c r="A32" s="62" t="s">
        <v>68</v>
      </c>
      <c r="B32" s="58" t="s">
        <v>1029</v>
      </c>
      <c r="C32" s="35" t="s">
        <v>29</v>
      </c>
      <c r="D32" s="66">
        <v>20</v>
      </c>
      <c r="E32" s="36"/>
      <c r="F32" s="36"/>
      <c r="G32" s="37"/>
      <c r="H32" s="38"/>
      <c r="I32" s="37"/>
      <c r="J32" s="37"/>
      <c r="K32" s="37"/>
      <c r="L32" s="37"/>
    </row>
    <row r="33" spans="1:12">
      <c r="A33" s="62" t="s">
        <v>70</v>
      </c>
      <c r="B33" s="58" t="s">
        <v>1398</v>
      </c>
      <c r="C33" s="35" t="s">
        <v>29</v>
      </c>
      <c r="D33" s="35">
        <v>10</v>
      </c>
      <c r="E33" s="116"/>
      <c r="F33" s="36"/>
      <c r="G33" s="37"/>
      <c r="H33" s="38"/>
      <c r="I33" s="37"/>
      <c r="J33" s="37"/>
      <c r="K33" s="37"/>
      <c r="L33" s="37"/>
    </row>
    <row r="34" spans="1:12">
      <c r="A34" s="62" t="s">
        <v>72</v>
      </c>
      <c r="B34" s="58" t="s">
        <v>1399</v>
      </c>
      <c r="C34" s="35" t="s">
        <v>29</v>
      </c>
      <c r="D34" s="35">
        <v>10</v>
      </c>
      <c r="E34" s="116"/>
      <c r="F34" s="36"/>
      <c r="G34" s="37"/>
      <c r="H34" s="38"/>
      <c r="I34" s="37"/>
      <c r="J34" s="37"/>
      <c r="K34" s="37"/>
      <c r="L34" s="37"/>
    </row>
    <row r="35" spans="1:12">
      <c r="A35" s="62" t="s">
        <v>74</v>
      </c>
      <c r="B35" s="58" t="s">
        <v>1400</v>
      </c>
      <c r="C35" s="35" t="s">
        <v>29</v>
      </c>
      <c r="D35" s="35">
        <v>5</v>
      </c>
      <c r="E35" s="116"/>
      <c r="F35" s="36"/>
      <c r="G35" s="37"/>
      <c r="H35" s="38"/>
      <c r="I35" s="37"/>
      <c r="J35" s="37"/>
      <c r="K35" s="37"/>
      <c r="L35" s="37"/>
    </row>
    <row r="36" spans="1:12">
      <c r="A36" s="62" t="s">
        <v>76</v>
      </c>
      <c r="B36" s="58" t="s">
        <v>1401</v>
      </c>
      <c r="C36" s="35" t="s">
        <v>29</v>
      </c>
      <c r="D36" s="35">
        <v>5</v>
      </c>
      <c r="E36" s="116"/>
      <c r="F36" s="36"/>
      <c r="G36" s="37"/>
      <c r="H36" s="38"/>
      <c r="I36" s="37"/>
      <c r="J36" s="37"/>
      <c r="K36" s="37"/>
      <c r="L36" s="37"/>
    </row>
    <row r="37" spans="1:12">
      <c r="A37" s="62" t="s">
        <v>78</v>
      </c>
      <c r="B37" s="58" t="s">
        <v>1396</v>
      </c>
      <c r="C37" s="135" t="s">
        <v>368</v>
      </c>
      <c r="D37" s="35">
        <v>20</v>
      </c>
      <c r="E37" s="116"/>
      <c r="F37" s="36"/>
      <c r="G37" s="37"/>
      <c r="H37" s="38"/>
      <c r="I37" s="37"/>
      <c r="J37" s="37"/>
      <c r="K37" s="37"/>
      <c r="L37" s="37"/>
    </row>
    <row r="38" spans="1:12">
      <c r="A38" s="62" t="s">
        <v>80</v>
      </c>
      <c r="B38" s="58" t="s">
        <v>1395</v>
      </c>
      <c r="C38" s="135" t="s">
        <v>368</v>
      </c>
      <c r="D38" s="35">
        <v>20</v>
      </c>
      <c r="E38" s="116"/>
      <c r="F38" s="36"/>
      <c r="G38" s="37"/>
      <c r="H38" s="38"/>
      <c r="I38" s="37"/>
      <c r="J38" s="37"/>
      <c r="K38" s="37"/>
      <c r="L38" s="37"/>
    </row>
    <row r="39" spans="1:12">
      <c r="A39" s="62" t="s">
        <v>82</v>
      </c>
      <c r="B39" s="58" t="s">
        <v>1397</v>
      </c>
      <c r="C39" s="135" t="s">
        <v>368</v>
      </c>
      <c r="D39" s="35">
        <v>12</v>
      </c>
      <c r="E39" s="116"/>
      <c r="F39" s="36"/>
      <c r="G39" s="37"/>
      <c r="H39" s="38"/>
      <c r="I39" s="37"/>
      <c r="J39" s="37"/>
      <c r="K39" s="37"/>
      <c r="L39" s="37"/>
    </row>
    <row r="40" spans="1:12">
      <c r="A40" s="117" t="s">
        <v>124</v>
      </c>
      <c r="B40" s="59"/>
      <c r="C40" s="25"/>
      <c r="D40" s="25"/>
      <c r="E40" s="12"/>
      <c r="F40" s="63"/>
      <c r="G40" s="12"/>
      <c r="H40" s="25"/>
      <c r="I40" s="12"/>
      <c r="J40" s="12"/>
      <c r="K40" s="12"/>
      <c r="L40" s="12"/>
    </row>
    <row r="41" spans="1:12">
      <c r="A41" s="27"/>
      <c r="B41" s="61"/>
      <c r="E41"/>
      <c r="F41" s="28"/>
      <c r="H41" s="24"/>
    </row>
    <row r="42" spans="1:12">
      <c r="A42" s="27"/>
      <c r="B42" s="61"/>
      <c r="E42"/>
      <c r="F42" s="28"/>
      <c r="H42" s="24"/>
    </row>
    <row r="43" spans="1:12" ht="30">
      <c r="A43" s="10" t="s">
        <v>121</v>
      </c>
      <c r="B43" s="5"/>
    </row>
    <row r="44" spans="1:12" ht="15">
      <c r="A44" s="11" t="s">
        <v>122</v>
      </c>
      <c r="B44" s="5"/>
      <c r="L44" s="17"/>
    </row>
    <row r="45" spans="1:12" ht="15">
      <c r="A45" s="11" t="s">
        <v>123</v>
      </c>
      <c r="B45" s="5"/>
      <c r="L45" s="32" t="s">
        <v>125</v>
      </c>
    </row>
    <row r="59" ht="30" customHeight="1"/>
    <row r="60" ht="30" customHeight="1"/>
    <row r="61" ht="30" customHeight="1"/>
    <row r="6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054F-E3FA-4E02-BD0A-2EDE550987D2}">
  <sheetPr>
    <pageSetUpPr fitToPage="1"/>
  </sheetPr>
  <dimension ref="A1:M53"/>
  <sheetViews>
    <sheetView topLeftCell="A5" workbookViewId="0">
      <selection activeCell="E9" sqref="E9:F2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1030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62" t="s">
        <v>4</v>
      </c>
      <c r="B9" s="58" t="s">
        <v>1031</v>
      </c>
      <c r="C9" s="35" t="s">
        <v>29</v>
      </c>
      <c r="D9" s="66">
        <v>200</v>
      </c>
      <c r="E9" s="36"/>
      <c r="F9" s="36"/>
      <c r="G9" s="37"/>
      <c r="H9" s="38"/>
      <c r="I9" s="37"/>
      <c r="J9" s="37"/>
      <c r="K9" s="37"/>
      <c r="L9" s="37"/>
    </row>
    <row r="10" spans="1:13" ht="25.5">
      <c r="A10" s="62" t="s">
        <v>5</v>
      </c>
      <c r="B10" s="58" t="s">
        <v>1032</v>
      </c>
      <c r="C10" s="35" t="s">
        <v>29</v>
      </c>
      <c r="D10" s="66">
        <v>70</v>
      </c>
      <c r="E10" s="36"/>
      <c r="F10" s="36"/>
      <c r="G10" s="37"/>
      <c r="H10" s="38"/>
      <c r="I10" s="37"/>
      <c r="J10" s="37"/>
      <c r="K10" s="37"/>
      <c r="L10" s="37"/>
    </row>
    <row r="11" spans="1:13" ht="25.5">
      <c r="A11" s="62" t="s">
        <v>6</v>
      </c>
      <c r="B11" s="58" t="s">
        <v>1033</v>
      </c>
      <c r="C11" s="35" t="s">
        <v>29</v>
      </c>
      <c r="D11" s="66">
        <v>12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1034</v>
      </c>
      <c r="C12" s="35" t="s">
        <v>29</v>
      </c>
      <c r="D12" s="66">
        <v>30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1035</v>
      </c>
      <c r="C13" s="35" t="s">
        <v>29</v>
      </c>
      <c r="D13" s="66">
        <v>30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1036</v>
      </c>
      <c r="C14" s="35" t="s">
        <v>29</v>
      </c>
      <c r="D14" s="66">
        <v>400</v>
      </c>
      <c r="E14" s="36"/>
      <c r="F14" s="36"/>
      <c r="G14" s="37"/>
      <c r="H14" s="38"/>
      <c r="I14" s="37"/>
      <c r="J14" s="37"/>
      <c r="K14" s="37"/>
      <c r="L14" s="37"/>
    </row>
    <row r="15" spans="1:13" ht="25.5">
      <c r="A15" s="62" t="s">
        <v>34</v>
      </c>
      <c r="B15" s="58" t="s">
        <v>1037</v>
      </c>
      <c r="C15" s="35" t="s">
        <v>29</v>
      </c>
      <c r="D15" s="66">
        <v>650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1038</v>
      </c>
      <c r="C16" s="35" t="s">
        <v>29</v>
      </c>
      <c r="D16" s="66">
        <v>6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1039</v>
      </c>
      <c r="C17" s="35" t="s">
        <v>29</v>
      </c>
      <c r="D17" s="66">
        <v>10</v>
      </c>
      <c r="E17" s="36"/>
      <c r="F17" s="36"/>
      <c r="G17" s="37"/>
      <c r="H17" s="38"/>
      <c r="I17" s="37"/>
      <c r="J17" s="37"/>
      <c r="K17" s="37"/>
      <c r="L17" s="37"/>
    </row>
    <row r="18" spans="1:12" ht="25.5">
      <c r="A18" s="62" t="s">
        <v>40</v>
      </c>
      <c r="B18" s="58" t="s">
        <v>1040</v>
      </c>
      <c r="C18" s="35" t="s">
        <v>29</v>
      </c>
      <c r="D18" s="66">
        <v>100</v>
      </c>
      <c r="E18" s="36"/>
      <c r="F18" s="36"/>
      <c r="G18" s="37"/>
      <c r="H18" s="38"/>
      <c r="I18" s="37"/>
      <c r="J18" s="37"/>
      <c r="K18" s="37"/>
      <c r="L18" s="37"/>
    </row>
    <row r="19" spans="1:12" ht="25.5">
      <c r="A19" s="62" t="s">
        <v>42</v>
      </c>
      <c r="B19" s="58" t="s">
        <v>1041</v>
      </c>
      <c r="C19" s="35" t="s">
        <v>29</v>
      </c>
      <c r="D19" s="66">
        <v>150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1042</v>
      </c>
      <c r="C20" s="35" t="s">
        <v>29</v>
      </c>
      <c r="D20" s="66">
        <v>5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9" t="s">
        <v>124</v>
      </c>
      <c r="B21" s="7"/>
      <c r="C21" s="25"/>
      <c r="D21" s="25"/>
      <c r="E21" s="12"/>
      <c r="F21" s="63"/>
      <c r="G21" s="12"/>
      <c r="H21" s="25"/>
      <c r="I21" s="12"/>
      <c r="J21" s="12"/>
      <c r="K21" s="12"/>
      <c r="L21" s="12"/>
    </row>
    <row r="22" spans="1:12">
      <c r="A22" s="27"/>
      <c r="B22" s="61"/>
      <c r="E22"/>
      <c r="F22" s="28"/>
      <c r="H22" s="24"/>
    </row>
    <row r="23" spans="1:12" ht="30">
      <c r="A23" s="10" t="s">
        <v>121</v>
      </c>
      <c r="B23" s="5"/>
    </row>
    <row r="24" spans="1:12" ht="15">
      <c r="A24" s="11" t="s">
        <v>122</v>
      </c>
      <c r="B24" s="5"/>
      <c r="L24" s="17"/>
    </row>
    <row r="25" spans="1:12" ht="15">
      <c r="A25" s="11" t="s">
        <v>123</v>
      </c>
      <c r="B25" s="5"/>
      <c r="L25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FEFA7-26FF-4C53-AEDC-9A1392C0549E}">
  <sheetPr>
    <pageSetUpPr fitToPage="1"/>
  </sheetPr>
  <dimension ref="A1:M54"/>
  <sheetViews>
    <sheetView topLeftCell="A2" workbookViewId="0">
      <selection activeCell="E9" sqref="E9:F42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1043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78" t="s">
        <v>4</v>
      </c>
      <c r="B9" s="79" t="s">
        <v>1044</v>
      </c>
      <c r="C9" s="66" t="s">
        <v>29</v>
      </c>
      <c r="D9" s="66">
        <v>2500</v>
      </c>
      <c r="E9" s="80"/>
      <c r="F9" s="80"/>
      <c r="G9" s="37"/>
      <c r="H9" s="38"/>
      <c r="I9" s="37"/>
      <c r="J9" s="37"/>
      <c r="K9" s="37"/>
      <c r="L9" s="39"/>
    </row>
    <row r="10" spans="1:13">
      <c r="A10" s="78" t="s">
        <v>5</v>
      </c>
      <c r="B10" s="79" t="s">
        <v>1045</v>
      </c>
      <c r="C10" s="66" t="s">
        <v>29</v>
      </c>
      <c r="D10" s="66">
        <v>250</v>
      </c>
      <c r="E10" s="80"/>
      <c r="F10" s="80"/>
      <c r="G10" s="37"/>
      <c r="H10" s="38"/>
      <c r="I10" s="37"/>
      <c r="J10" s="37"/>
      <c r="K10" s="37"/>
      <c r="L10" s="39"/>
    </row>
    <row r="11" spans="1:13">
      <c r="A11" s="78" t="s">
        <v>6</v>
      </c>
      <c r="B11" s="79" t="s">
        <v>1046</v>
      </c>
      <c r="C11" s="66" t="s">
        <v>29</v>
      </c>
      <c r="D11" s="66">
        <v>20</v>
      </c>
      <c r="E11" s="80"/>
      <c r="F11" s="80"/>
      <c r="G11" s="37"/>
      <c r="H11" s="38"/>
      <c r="I11" s="37"/>
      <c r="J11" s="37"/>
      <c r="K11" s="37"/>
      <c r="L11" s="39"/>
    </row>
    <row r="12" spans="1:13">
      <c r="A12" s="78" t="s">
        <v>26</v>
      </c>
      <c r="B12" s="79" t="s">
        <v>1047</v>
      </c>
      <c r="C12" s="66" t="s">
        <v>29</v>
      </c>
      <c r="D12" s="66">
        <v>500</v>
      </c>
      <c r="E12" s="80"/>
      <c r="F12" s="80"/>
      <c r="G12" s="37"/>
      <c r="H12" s="38"/>
      <c r="I12" s="37"/>
      <c r="J12" s="37"/>
      <c r="K12" s="37"/>
      <c r="L12" s="39"/>
    </row>
    <row r="13" spans="1:13">
      <c r="A13" s="78" t="s">
        <v>27</v>
      </c>
      <c r="B13" s="79" t="s">
        <v>1048</v>
      </c>
      <c r="C13" s="66" t="s">
        <v>29</v>
      </c>
      <c r="D13" s="66">
        <v>600</v>
      </c>
      <c r="E13" s="80"/>
      <c r="F13" s="80"/>
      <c r="G13" s="37"/>
      <c r="H13" s="38"/>
      <c r="I13" s="37"/>
      <c r="J13" s="37"/>
      <c r="K13" s="37"/>
      <c r="L13" s="39"/>
    </row>
    <row r="14" spans="1:13">
      <c r="A14" s="78" t="s">
        <v>32</v>
      </c>
      <c r="B14" s="79" t="s">
        <v>1049</v>
      </c>
      <c r="C14" s="66" t="s">
        <v>29</v>
      </c>
      <c r="D14" s="66">
        <v>25</v>
      </c>
      <c r="E14" s="80"/>
      <c r="F14" s="80"/>
      <c r="G14" s="37"/>
      <c r="H14" s="38"/>
      <c r="I14" s="37"/>
      <c r="J14" s="37"/>
      <c r="K14" s="37"/>
      <c r="L14" s="39"/>
    </row>
    <row r="15" spans="1:13">
      <c r="A15" s="78" t="s">
        <v>34</v>
      </c>
      <c r="B15" s="79" t="s">
        <v>1050</v>
      </c>
      <c r="C15" s="66" t="s">
        <v>29</v>
      </c>
      <c r="D15" s="66">
        <v>110</v>
      </c>
      <c r="E15" s="80"/>
      <c r="F15" s="80"/>
      <c r="G15" s="37"/>
      <c r="H15" s="38"/>
      <c r="I15" s="37"/>
      <c r="J15" s="37"/>
      <c r="K15" s="37"/>
      <c r="L15" s="39"/>
    </row>
    <row r="16" spans="1:13">
      <c r="A16" s="78" t="s">
        <v>36</v>
      </c>
      <c r="B16" s="79" t="s">
        <v>1051</v>
      </c>
      <c r="C16" s="66" t="s">
        <v>347</v>
      </c>
      <c r="D16" s="66">
        <v>20</v>
      </c>
      <c r="E16" s="80"/>
      <c r="F16" s="80"/>
      <c r="G16" s="37"/>
      <c r="H16" s="38"/>
      <c r="I16" s="37"/>
      <c r="J16" s="37"/>
      <c r="K16" s="37"/>
      <c r="L16" s="39"/>
    </row>
    <row r="17" spans="1:12">
      <c r="A17" s="78" t="s">
        <v>38</v>
      </c>
      <c r="B17" s="79" t="s">
        <v>1052</v>
      </c>
      <c r="C17" s="66" t="s">
        <v>29</v>
      </c>
      <c r="D17" s="66">
        <v>4</v>
      </c>
      <c r="E17" s="80"/>
      <c r="F17" s="80"/>
      <c r="G17" s="37"/>
      <c r="H17" s="38"/>
      <c r="I17" s="37"/>
      <c r="J17" s="37"/>
      <c r="K17" s="37"/>
      <c r="L17" s="39"/>
    </row>
    <row r="18" spans="1:12">
      <c r="A18" s="78" t="s">
        <v>40</v>
      </c>
      <c r="B18" s="79" t="s">
        <v>1075</v>
      </c>
      <c r="C18" s="66" t="s">
        <v>29</v>
      </c>
      <c r="D18" s="66">
        <v>6</v>
      </c>
      <c r="E18" s="80"/>
      <c r="F18" s="80"/>
      <c r="G18" s="37"/>
      <c r="H18" s="38"/>
      <c r="I18" s="37"/>
      <c r="J18" s="37"/>
      <c r="K18" s="37"/>
      <c r="L18" s="39"/>
    </row>
    <row r="19" spans="1:12">
      <c r="A19" s="78" t="s">
        <v>42</v>
      </c>
      <c r="B19" s="79" t="s">
        <v>1053</v>
      </c>
      <c r="C19" s="66" t="s">
        <v>29</v>
      </c>
      <c r="D19" s="66">
        <v>12</v>
      </c>
      <c r="E19" s="80"/>
      <c r="F19" s="80"/>
      <c r="G19" s="37"/>
      <c r="H19" s="38"/>
      <c r="I19" s="37"/>
      <c r="J19" s="37"/>
      <c r="K19" s="37"/>
      <c r="L19" s="39"/>
    </row>
    <row r="20" spans="1:12">
      <c r="A20" s="78" t="s">
        <v>45</v>
      </c>
      <c r="B20" s="79" t="s">
        <v>1054</v>
      </c>
      <c r="C20" s="66" t="s">
        <v>29</v>
      </c>
      <c r="D20" s="67">
        <v>5</v>
      </c>
      <c r="E20" s="80"/>
      <c r="F20" s="80"/>
      <c r="G20" s="37"/>
      <c r="H20" s="38"/>
      <c r="I20" s="37"/>
      <c r="J20" s="37"/>
      <c r="K20" s="37"/>
      <c r="L20" s="39"/>
    </row>
    <row r="21" spans="1:12">
      <c r="A21" s="78" t="s">
        <v>47</v>
      </c>
      <c r="B21" s="79" t="s">
        <v>1055</v>
      </c>
      <c r="C21" s="66" t="s">
        <v>29</v>
      </c>
      <c r="D21" s="66">
        <v>35</v>
      </c>
      <c r="E21" s="80"/>
      <c r="F21" s="80"/>
      <c r="G21" s="37"/>
      <c r="H21" s="38"/>
      <c r="I21" s="37"/>
      <c r="J21" s="37"/>
      <c r="K21" s="37"/>
      <c r="L21" s="39"/>
    </row>
    <row r="22" spans="1:12">
      <c r="A22" s="78" t="s">
        <v>48</v>
      </c>
      <c r="B22" s="79" t="s">
        <v>1056</v>
      </c>
      <c r="C22" s="66" t="s">
        <v>29</v>
      </c>
      <c r="D22" s="66">
        <v>150</v>
      </c>
      <c r="E22" s="80"/>
      <c r="F22" s="80"/>
      <c r="G22" s="37"/>
      <c r="H22" s="38"/>
      <c r="I22" s="37"/>
      <c r="J22" s="37"/>
      <c r="K22" s="37"/>
      <c r="L22" s="39"/>
    </row>
    <row r="23" spans="1:12">
      <c r="A23" s="78" t="s">
        <v>50</v>
      </c>
      <c r="B23" s="79" t="s">
        <v>1057</v>
      </c>
      <c r="C23" s="66" t="s">
        <v>29</v>
      </c>
      <c r="D23" s="66">
        <v>5</v>
      </c>
      <c r="E23" s="80"/>
      <c r="F23" s="80"/>
      <c r="G23" s="37"/>
      <c r="H23" s="38"/>
      <c r="I23" s="37"/>
      <c r="J23" s="37"/>
      <c r="K23" s="37"/>
      <c r="L23" s="39"/>
    </row>
    <row r="24" spans="1:12">
      <c r="A24" s="78" t="s">
        <v>52</v>
      </c>
      <c r="B24" s="79" t="s">
        <v>1058</v>
      </c>
      <c r="C24" s="66" t="s">
        <v>29</v>
      </c>
      <c r="D24" s="66">
        <v>6</v>
      </c>
      <c r="E24" s="80"/>
      <c r="F24" s="80"/>
      <c r="G24" s="37"/>
      <c r="H24" s="38"/>
      <c r="I24" s="37"/>
      <c r="J24" s="37"/>
      <c r="K24" s="37"/>
      <c r="L24" s="39"/>
    </row>
    <row r="25" spans="1:12">
      <c r="A25" s="78" t="s">
        <v>54</v>
      </c>
      <c r="B25" s="79" t="s">
        <v>1059</v>
      </c>
      <c r="C25" s="66" t="s">
        <v>29</v>
      </c>
      <c r="D25" s="66">
        <v>100</v>
      </c>
      <c r="E25" s="80"/>
      <c r="F25" s="80"/>
      <c r="G25" s="37"/>
      <c r="H25" s="38"/>
      <c r="I25" s="37"/>
      <c r="J25" s="37"/>
      <c r="K25" s="37"/>
      <c r="L25" s="39"/>
    </row>
    <row r="26" spans="1:12">
      <c r="A26" s="78" t="s">
        <v>56</v>
      </c>
      <c r="B26" s="79" t="s">
        <v>1060</v>
      </c>
      <c r="C26" s="66" t="s">
        <v>29</v>
      </c>
      <c r="D26" s="67">
        <v>250</v>
      </c>
      <c r="E26" s="80"/>
      <c r="F26" s="80"/>
      <c r="G26" s="37"/>
      <c r="H26" s="38"/>
      <c r="I26" s="37"/>
      <c r="J26" s="37"/>
      <c r="K26" s="37"/>
      <c r="L26" s="39"/>
    </row>
    <row r="27" spans="1:12">
      <c r="A27" s="78" t="s">
        <v>58</v>
      </c>
      <c r="B27" s="79" t="s">
        <v>1061</v>
      </c>
      <c r="C27" s="66" t="s">
        <v>29</v>
      </c>
      <c r="D27" s="66">
        <v>15</v>
      </c>
      <c r="E27" s="80"/>
      <c r="F27" s="80"/>
      <c r="G27" s="37"/>
      <c r="H27" s="38"/>
      <c r="I27" s="37"/>
      <c r="J27" s="37"/>
      <c r="K27" s="37"/>
      <c r="L27" s="39"/>
    </row>
    <row r="28" spans="1:12">
      <c r="A28" s="78" t="s">
        <v>60</v>
      </c>
      <c r="B28" s="79" t="s">
        <v>1062</v>
      </c>
      <c r="C28" s="66" t="s">
        <v>29</v>
      </c>
      <c r="D28" s="66">
        <v>15</v>
      </c>
      <c r="E28" s="80"/>
      <c r="F28" s="80"/>
      <c r="G28" s="37"/>
      <c r="H28" s="38"/>
      <c r="I28" s="37"/>
      <c r="J28" s="37"/>
      <c r="K28" s="37"/>
      <c r="L28" s="39"/>
    </row>
    <row r="29" spans="1:12">
      <c r="A29" s="78" t="s">
        <v>62</v>
      </c>
      <c r="B29" s="79" t="s">
        <v>1063</v>
      </c>
      <c r="C29" s="66" t="s">
        <v>29</v>
      </c>
      <c r="D29" s="66">
        <v>25</v>
      </c>
      <c r="E29" s="80"/>
      <c r="F29" s="80"/>
      <c r="G29" s="37"/>
      <c r="H29" s="38"/>
      <c r="I29" s="37"/>
      <c r="J29" s="37"/>
      <c r="K29" s="37"/>
      <c r="L29" s="39"/>
    </row>
    <row r="30" spans="1:12">
      <c r="A30" s="78" t="s">
        <v>64</v>
      </c>
      <c r="B30" s="79" t="s">
        <v>1064</v>
      </c>
      <c r="C30" s="66" t="s">
        <v>29</v>
      </c>
      <c r="D30" s="66">
        <v>30</v>
      </c>
      <c r="E30" s="80"/>
      <c r="F30" s="80"/>
      <c r="G30" s="37"/>
      <c r="H30" s="38"/>
      <c r="I30" s="37"/>
      <c r="J30" s="37"/>
      <c r="K30" s="37"/>
      <c r="L30" s="39"/>
    </row>
    <row r="31" spans="1:12">
      <c r="A31" s="78" t="s">
        <v>66</v>
      </c>
      <c r="B31" s="79" t="s">
        <v>1065</v>
      </c>
      <c r="C31" s="66" t="s">
        <v>29</v>
      </c>
      <c r="D31" s="66">
        <v>250</v>
      </c>
      <c r="E31" s="80"/>
      <c r="F31" s="80"/>
      <c r="G31" s="37"/>
      <c r="H31" s="38"/>
      <c r="I31" s="37"/>
      <c r="J31" s="37"/>
      <c r="K31" s="37"/>
      <c r="L31" s="39"/>
    </row>
    <row r="32" spans="1:12">
      <c r="A32" s="78" t="s">
        <v>68</v>
      </c>
      <c r="B32" s="79" t="s">
        <v>1066</v>
      </c>
      <c r="C32" s="66" t="s">
        <v>29</v>
      </c>
      <c r="D32" s="66">
        <v>35</v>
      </c>
      <c r="E32" s="80"/>
      <c r="F32" s="80"/>
      <c r="G32" s="37"/>
      <c r="H32" s="38"/>
      <c r="I32" s="37"/>
      <c r="J32" s="37"/>
      <c r="K32" s="37"/>
      <c r="L32" s="39"/>
    </row>
    <row r="33" spans="1:12">
      <c r="A33" s="78" t="s">
        <v>70</v>
      </c>
      <c r="B33" s="79" t="s">
        <v>1067</v>
      </c>
      <c r="C33" s="66" t="s">
        <v>29</v>
      </c>
      <c r="D33" s="66">
        <v>10</v>
      </c>
      <c r="E33" s="80"/>
      <c r="F33" s="80"/>
      <c r="G33" s="37"/>
      <c r="H33" s="38"/>
      <c r="I33" s="37"/>
      <c r="J33" s="37"/>
      <c r="K33" s="37"/>
      <c r="L33" s="39"/>
    </row>
    <row r="34" spans="1:12">
      <c r="A34" s="78" t="s">
        <v>72</v>
      </c>
      <c r="B34" s="79" t="s">
        <v>1068</v>
      </c>
      <c r="C34" s="66" t="s">
        <v>29</v>
      </c>
      <c r="D34" s="66">
        <v>5</v>
      </c>
      <c r="E34" s="80"/>
      <c r="F34" s="80"/>
      <c r="G34" s="37"/>
      <c r="H34" s="38"/>
      <c r="I34" s="37"/>
      <c r="J34" s="37"/>
      <c r="K34" s="37"/>
      <c r="L34" s="39"/>
    </row>
    <row r="35" spans="1:12">
      <c r="A35" s="78" t="s">
        <v>74</v>
      </c>
      <c r="B35" s="79" t="s">
        <v>1069</v>
      </c>
      <c r="C35" s="66" t="s">
        <v>29</v>
      </c>
      <c r="D35" s="66">
        <v>10</v>
      </c>
      <c r="E35" s="80"/>
      <c r="F35" s="80"/>
      <c r="G35" s="37"/>
      <c r="H35" s="38"/>
      <c r="I35" s="37"/>
      <c r="J35" s="37"/>
      <c r="K35" s="37"/>
      <c r="L35" s="39"/>
    </row>
    <row r="36" spans="1:12">
      <c r="A36" s="78" t="s">
        <v>76</v>
      </c>
      <c r="B36" s="79" t="s">
        <v>1070</v>
      </c>
      <c r="C36" s="66" t="s">
        <v>368</v>
      </c>
      <c r="D36" s="66">
        <v>360</v>
      </c>
      <c r="E36" s="80"/>
      <c r="F36" s="80"/>
      <c r="G36" s="37"/>
      <c r="H36" s="38"/>
      <c r="I36" s="37"/>
      <c r="J36" s="37"/>
      <c r="K36" s="37"/>
      <c r="L36" s="39"/>
    </row>
    <row r="37" spans="1:12">
      <c r="A37" s="86" t="s">
        <v>78</v>
      </c>
      <c r="B37" s="82" t="s">
        <v>1071</v>
      </c>
      <c r="C37" s="66" t="s">
        <v>368</v>
      </c>
      <c r="D37" s="66">
        <v>360</v>
      </c>
      <c r="E37" s="80"/>
      <c r="F37" s="80"/>
      <c r="G37" s="37"/>
      <c r="H37" s="38"/>
      <c r="I37" s="37"/>
      <c r="J37" s="37"/>
      <c r="K37" s="37"/>
      <c r="L37" s="39"/>
    </row>
    <row r="38" spans="1:12">
      <c r="A38" s="86" t="s">
        <v>80</v>
      </c>
      <c r="B38" s="79" t="s">
        <v>1072</v>
      </c>
      <c r="C38" s="66" t="s">
        <v>29</v>
      </c>
      <c r="D38" s="66">
        <v>730</v>
      </c>
      <c r="E38" s="85"/>
      <c r="F38" s="80"/>
      <c r="G38" s="37"/>
      <c r="H38" s="38"/>
      <c r="I38" s="37"/>
      <c r="J38" s="37"/>
      <c r="K38" s="37"/>
      <c r="L38" s="39"/>
    </row>
    <row r="39" spans="1:12">
      <c r="A39" s="86" t="s">
        <v>82</v>
      </c>
      <c r="B39" s="79" t="s">
        <v>1073</v>
      </c>
      <c r="C39" s="66" t="s">
        <v>29</v>
      </c>
      <c r="D39" s="66">
        <v>12</v>
      </c>
      <c r="E39" s="85"/>
      <c r="F39" s="80"/>
      <c r="G39" s="37"/>
      <c r="H39" s="38"/>
      <c r="I39" s="37"/>
      <c r="J39" s="37"/>
      <c r="K39" s="37"/>
      <c r="L39" s="39"/>
    </row>
    <row r="40" spans="1:12" ht="51">
      <c r="A40" s="86" t="s">
        <v>84</v>
      </c>
      <c r="B40" s="82" t="s">
        <v>1074</v>
      </c>
      <c r="C40" s="66" t="s">
        <v>29</v>
      </c>
      <c r="D40" s="66">
        <v>150</v>
      </c>
      <c r="E40" s="80"/>
      <c r="F40" s="80"/>
      <c r="G40" s="37"/>
      <c r="H40" s="38"/>
      <c r="I40" s="37"/>
      <c r="J40" s="37"/>
      <c r="K40" s="37"/>
      <c r="L40" s="39"/>
    </row>
    <row r="41" spans="1:12">
      <c r="A41" s="13" t="s">
        <v>124</v>
      </c>
      <c r="B41" s="59"/>
      <c r="C41" s="26"/>
      <c r="D41" s="26"/>
      <c r="E41" s="15"/>
      <c r="F41" s="31"/>
      <c r="G41" s="15"/>
      <c r="H41" s="26"/>
      <c r="I41" s="15"/>
      <c r="J41" s="15"/>
      <c r="K41" s="15"/>
      <c r="L41" s="16"/>
    </row>
    <row r="42" spans="1:12">
      <c r="A42" s="27"/>
      <c r="B42" s="61"/>
      <c r="E42"/>
      <c r="F42" s="28"/>
      <c r="H42" s="24"/>
    </row>
    <row r="43" spans="1:12" ht="30">
      <c r="A43" s="10" t="s">
        <v>121</v>
      </c>
      <c r="B43" s="5"/>
    </row>
    <row r="44" spans="1:12" ht="15">
      <c r="A44" s="11" t="s">
        <v>122</v>
      </c>
      <c r="B44" s="5"/>
      <c r="L44" s="17"/>
    </row>
    <row r="45" spans="1:12" ht="15">
      <c r="A45" s="11" t="s">
        <v>123</v>
      </c>
      <c r="B45" s="5"/>
      <c r="L45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1387D-27DC-45BB-B891-386E4331FB59}">
  <sheetPr>
    <pageSetUpPr fitToPage="1"/>
  </sheetPr>
  <dimension ref="A1:M18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1076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79" t="s">
        <v>1275</v>
      </c>
      <c r="C9" s="66" t="s">
        <v>29</v>
      </c>
      <c r="D9" s="66">
        <v>120</v>
      </c>
      <c r="E9" s="171"/>
      <c r="F9" s="172"/>
      <c r="G9" s="37"/>
      <c r="H9" s="173"/>
      <c r="I9" s="37"/>
      <c r="J9" s="37"/>
      <c r="K9" s="37"/>
      <c r="L9" s="39"/>
    </row>
    <row r="10" spans="1:13">
      <c r="A10" s="49" t="s">
        <v>5</v>
      </c>
      <c r="B10" s="79" t="s">
        <v>1276</v>
      </c>
      <c r="C10" s="66" t="s">
        <v>29</v>
      </c>
      <c r="D10" s="66">
        <v>750</v>
      </c>
      <c r="E10" s="171"/>
      <c r="F10" s="172"/>
      <c r="G10" s="37"/>
      <c r="H10" s="173"/>
      <c r="I10" s="37"/>
      <c r="J10" s="37"/>
      <c r="K10" s="37"/>
      <c r="L10" s="39"/>
    </row>
    <row r="11" spans="1:13">
      <c r="A11" s="13" t="s">
        <v>124</v>
      </c>
      <c r="B11" s="14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2" spans="1:13">
      <c r="A12" s="27"/>
      <c r="E12" s="56"/>
      <c r="F12" s="28"/>
      <c r="H12" s="57"/>
    </row>
    <row r="13" spans="1:13" ht="28.5">
      <c r="A13" s="153" t="s">
        <v>1340</v>
      </c>
      <c r="B13" s="6" t="s">
        <v>1341</v>
      </c>
    </row>
    <row r="15" spans="1:13" ht="30">
      <c r="A15" s="10" t="s">
        <v>121</v>
      </c>
      <c r="B15" s="5"/>
    </row>
    <row r="16" spans="1:13" ht="30" customHeight="1">
      <c r="A16" s="11" t="s">
        <v>122</v>
      </c>
      <c r="B16" s="5"/>
      <c r="L16" s="17"/>
    </row>
    <row r="17" spans="1:12" ht="30" customHeight="1">
      <c r="A17" s="11" t="s">
        <v>123</v>
      </c>
      <c r="B17" s="5"/>
      <c r="L17" s="32" t="s">
        <v>125</v>
      </c>
    </row>
    <row r="18" spans="1:12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CB320-C7F0-4FEB-9178-1C3B3286B9A8}">
  <sheetPr>
    <pageSetUpPr fitToPage="1"/>
  </sheetPr>
  <dimension ref="A1:M53"/>
  <sheetViews>
    <sheetView topLeftCell="A2" workbookViewId="0">
      <selection activeCell="E9" sqref="E9:F4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1077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1078</v>
      </c>
      <c r="C9" s="35" t="s">
        <v>29</v>
      </c>
      <c r="D9" s="66">
        <v>70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1079</v>
      </c>
      <c r="C10" s="35" t="s">
        <v>29</v>
      </c>
      <c r="D10" s="66">
        <v>420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1080</v>
      </c>
      <c r="C11" s="35" t="s">
        <v>29</v>
      </c>
      <c r="D11" s="66">
        <v>12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1081</v>
      </c>
      <c r="C12" s="35" t="s">
        <v>29</v>
      </c>
      <c r="D12" s="66">
        <v>10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1082</v>
      </c>
      <c r="C13" s="35" t="s">
        <v>29</v>
      </c>
      <c r="D13" s="66">
        <v>45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1083</v>
      </c>
      <c r="C14" s="35" t="s">
        <v>29</v>
      </c>
      <c r="D14" s="66">
        <v>180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1084</v>
      </c>
      <c r="C15" s="35" t="s">
        <v>29</v>
      </c>
      <c r="D15" s="66">
        <v>15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1085</v>
      </c>
      <c r="C16" s="35" t="s">
        <v>29</v>
      </c>
      <c r="D16" s="66">
        <v>15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1086</v>
      </c>
      <c r="C17" s="35" t="s">
        <v>29</v>
      </c>
      <c r="D17" s="66">
        <v>12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1087</v>
      </c>
      <c r="C18" s="35" t="s">
        <v>29</v>
      </c>
      <c r="D18" s="66">
        <v>150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1088</v>
      </c>
      <c r="C19" s="35" t="s">
        <v>29</v>
      </c>
      <c r="D19" s="66">
        <v>250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1089</v>
      </c>
      <c r="C20" s="35" t="s">
        <v>29</v>
      </c>
      <c r="D20" s="66">
        <v>70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1090</v>
      </c>
      <c r="C21" s="35" t="s">
        <v>29</v>
      </c>
      <c r="D21" s="66">
        <v>15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1091</v>
      </c>
      <c r="C22" s="35" t="s">
        <v>29</v>
      </c>
      <c r="D22" s="66">
        <v>90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1092</v>
      </c>
      <c r="C23" s="35" t="s">
        <v>29</v>
      </c>
      <c r="D23" s="66">
        <v>10</v>
      </c>
      <c r="E23" s="36"/>
      <c r="F23" s="36"/>
      <c r="G23" s="37"/>
      <c r="H23" s="38"/>
      <c r="I23" s="37"/>
      <c r="J23" s="37"/>
      <c r="K23" s="37"/>
      <c r="L23" s="37"/>
    </row>
    <row r="24" spans="1:12" ht="25.5">
      <c r="A24" s="62" t="s">
        <v>52</v>
      </c>
      <c r="B24" s="58" t="s">
        <v>1093</v>
      </c>
      <c r="C24" s="35" t="s">
        <v>29</v>
      </c>
      <c r="D24" s="66">
        <v>600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1094</v>
      </c>
      <c r="C25" s="35" t="s">
        <v>29</v>
      </c>
      <c r="D25" s="66">
        <v>16</v>
      </c>
      <c r="E25" s="36"/>
      <c r="F25" s="36"/>
      <c r="G25" s="37"/>
      <c r="H25" s="38"/>
      <c r="I25" s="37"/>
      <c r="J25" s="37"/>
      <c r="K25" s="37"/>
      <c r="L25" s="37"/>
    </row>
    <row r="26" spans="1:12">
      <c r="A26" s="62" t="s">
        <v>56</v>
      </c>
      <c r="B26" s="58" t="s">
        <v>1095</v>
      </c>
      <c r="C26" s="35" t="s">
        <v>29</v>
      </c>
      <c r="D26" s="66">
        <v>12</v>
      </c>
      <c r="E26" s="36"/>
      <c r="F26" s="36"/>
      <c r="G26" s="37"/>
      <c r="H26" s="38"/>
      <c r="I26" s="37"/>
      <c r="J26" s="37"/>
      <c r="K26" s="37"/>
      <c r="L26" s="37"/>
    </row>
    <row r="27" spans="1:12">
      <c r="A27" s="62" t="s">
        <v>58</v>
      </c>
      <c r="B27" s="58" t="s">
        <v>1096</v>
      </c>
      <c r="C27" s="35" t="s">
        <v>29</v>
      </c>
      <c r="D27" s="66">
        <v>20</v>
      </c>
      <c r="E27" s="36"/>
      <c r="F27" s="36"/>
      <c r="G27" s="37"/>
      <c r="H27" s="38"/>
      <c r="I27" s="37"/>
      <c r="J27" s="37"/>
      <c r="K27" s="37"/>
      <c r="L27" s="37"/>
    </row>
    <row r="28" spans="1:12">
      <c r="A28" s="62" t="s">
        <v>60</v>
      </c>
      <c r="B28" s="58" t="s">
        <v>1097</v>
      </c>
      <c r="C28" s="35" t="s">
        <v>29</v>
      </c>
      <c r="D28" s="66">
        <v>40</v>
      </c>
      <c r="E28" s="36"/>
      <c r="F28" s="36"/>
      <c r="G28" s="37"/>
      <c r="H28" s="38"/>
      <c r="I28" s="37"/>
      <c r="J28" s="37"/>
      <c r="K28" s="37"/>
      <c r="L28" s="37"/>
    </row>
    <row r="29" spans="1:12">
      <c r="A29" s="62" t="s">
        <v>62</v>
      </c>
      <c r="B29" s="58" t="s">
        <v>1098</v>
      </c>
      <c r="C29" s="35" t="s">
        <v>29</v>
      </c>
      <c r="D29" s="66">
        <v>750</v>
      </c>
      <c r="E29" s="36"/>
      <c r="F29" s="36"/>
      <c r="G29" s="37"/>
      <c r="H29" s="38"/>
      <c r="I29" s="37"/>
      <c r="J29" s="37"/>
      <c r="K29" s="37"/>
      <c r="L29" s="37"/>
    </row>
    <row r="30" spans="1:12">
      <c r="A30" s="62" t="s">
        <v>64</v>
      </c>
      <c r="B30" s="58" t="s">
        <v>1099</v>
      </c>
      <c r="C30" s="35" t="s">
        <v>29</v>
      </c>
      <c r="D30" s="66">
        <v>8</v>
      </c>
      <c r="E30" s="36"/>
      <c r="F30" s="36"/>
      <c r="G30" s="37"/>
      <c r="H30" s="38"/>
      <c r="I30" s="37"/>
      <c r="J30" s="37"/>
      <c r="K30" s="37"/>
      <c r="L30" s="37"/>
    </row>
    <row r="31" spans="1:12">
      <c r="A31" s="62" t="s">
        <v>66</v>
      </c>
      <c r="B31" s="58" t="s">
        <v>1100</v>
      </c>
      <c r="C31" s="35" t="s">
        <v>29</v>
      </c>
      <c r="D31" s="66">
        <v>10</v>
      </c>
      <c r="E31" s="36"/>
      <c r="F31" s="36"/>
      <c r="G31" s="37"/>
      <c r="H31" s="38"/>
      <c r="I31" s="37"/>
      <c r="J31" s="37"/>
      <c r="K31" s="37"/>
      <c r="L31" s="37"/>
    </row>
    <row r="32" spans="1:12">
      <c r="A32" s="62" t="s">
        <v>68</v>
      </c>
      <c r="B32" s="58" t="s">
        <v>1101</v>
      </c>
      <c r="C32" s="35" t="s">
        <v>29</v>
      </c>
      <c r="D32" s="66">
        <v>10</v>
      </c>
      <c r="E32" s="36"/>
      <c r="F32" s="36"/>
      <c r="G32" s="37"/>
      <c r="H32" s="38"/>
      <c r="I32" s="37"/>
      <c r="J32" s="37"/>
      <c r="K32" s="37"/>
      <c r="L32" s="37"/>
    </row>
    <row r="33" spans="1:12">
      <c r="A33" s="62" t="s">
        <v>70</v>
      </c>
      <c r="B33" s="58" t="s">
        <v>1102</v>
      </c>
      <c r="C33" s="35" t="s">
        <v>29</v>
      </c>
      <c r="D33" s="66">
        <v>6</v>
      </c>
      <c r="E33" s="36"/>
      <c r="F33" s="36"/>
      <c r="G33" s="37"/>
      <c r="H33" s="38"/>
      <c r="I33" s="37"/>
      <c r="J33" s="37"/>
      <c r="K33" s="37"/>
      <c r="L33" s="37"/>
    </row>
    <row r="34" spans="1:12">
      <c r="A34" s="62" t="s">
        <v>72</v>
      </c>
      <c r="B34" s="58" t="s">
        <v>1103</v>
      </c>
      <c r="C34" s="35" t="s">
        <v>29</v>
      </c>
      <c r="D34" s="66">
        <v>5</v>
      </c>
      <c r="E34" s="36"/>
      <c r="F34" s="36"/>
      <c r="G34" s="37"/>
      <c r="H34" s="38"/>
      <c r="I34" s="37"/>
      <c r="J34" s="37"/>
      <c r="K34" s="37"/>
      <c r="L34" s="37"/>
    </row>
    <row r="35" spans="1:12">
      <c r="A35" s="62" t="s">
        <v>74</v>
      </c>
      <c r="B35" s="58" t="s">
        <v>1104</v>
      </c>
      <c r="C35" s="35" t="s">
        <v>29</v>
      </c>
      <c r="D35" s="66">
        <v>40</v>
      </c>
      <c r="E35" s="36"/>
      <c r="F35" s="36"/>
      <c r="G35" s="37"/>
      <c r="H35" s="38"/>
      <c r="I35" s="37"/>
      <c r="J35" s="37"/>
      <c r="K35" s="37"/>
      <c r="L35" s="37"/>
    </row>
    <row r="36" spans="1:12">
      <c r="A36" s="62" t="s">
        <v>76</v>
      </c>
      <c r="B36" s="58" t="s">
        <v>1105</v>
      </c>
      <c r="C36" s="35" t="s">
        <v>29</v>
      </c>
      <c r="D36" s="66">
        <v>50</v>
      </c>
      <c r="E36" s="36"/>
      <c r="F36" s="36"/>
      <c r="G36" s="37"/>
      <c r="H36" s="38"/>
      <c r="I36" s="37"/>
      <c r="J36" s="37"/>
      <c r="K36" s="37"/>
      <c r="L36" s="37"/>
    </row>
    <row r="37" spans="1:12">
      <c r="A37" s="62" t="s">
        <v>78</v>
      </c>
      <c r="B37" s="58" t="s">
        <v>1106</v>
      </c>
      <c r="C37" s="35" t="s">
        <v>29</v>
      </c>
      <c r="D37" s="66">
        <v>14</v>
      </c>
      <c r="E37" s="36"/>
      <c r="F37" s="36"/>
      <c r="G37" s="37"/>
      <c r="H37" s="38"/>
      <c r="I37" s="37"/>
      <c r="J37" s="37"/>
      <c r="K37" s="37"/>
      <c r="L37" s="37"/>
    </row>
    <row r="38" spans="1:12" ht="25.5">
      <c r="A38" s="62" t="s">
        <v>80</v>
      </c>
      <c r="B38" s="58" t="s">
        <v>1107</v>
      </c>
      <c r="C38" s="35" t="s">
        <v>29</v>
      </c>
      <c r="D38" s="66">
        <v>45</v>
      </c>
      <c r="E38" s="36"/>
      <c r="F38" s="36"/>
      <c r="G38" s="37"/>
      <c r="H38" s="38"/>
      <c r="I38" s="37"/>
      <c r="J38" s="37"/>
      <c r="K38" s="37"/>
      <c r="L38" s="37"/>
    </row>
    <row r="39" spans="1:12">
      <c r="A39" s="62" t="s">
        <v>82</v>
      </c>
      <c r="B39" s="58" t="s">
        <v>1108</v>
      </c>
      <c r="C39" s="35" t="s">
        <v>29</v>
      </c>
      <c r="D39" s="66">
        <v>6</v>
      </c>
      <c r="E39" s="36"/>
      <c r="F39" s="36"/>
      <c r="G39" s="37"/>
      <c r="H39" s="38"/>
      <c r="I39" s="37"/>
      <c r="J39" s="37"/>
      <c r="K39" s="37"/>
      <c r="L39" s="37"/>
    </row>
    <row r="40" spans="1:12">
      <c r="A40" s="62" t="s">
        <v>84</v>
      </c>
      <c r="B40" s="58" t="s">
        <v>1109</v>
      </c>
      <c r="C40" s="35" t="s">
        <v>29</v>
      </c>
      <c r="D40" s="66">
        <v>5</v>
      </c>
      <c r="E40" s="36"/>
      <c r="F40" s="36"/>
      <c r="G40" s="37"/>
      <c r="H40" s="38"/>
      <c r="I40" s="37"/>
      <c r="J40" s="37"/>
      <c r="K40" s="37"/>
      <c r="L40" s="37"/>
    </row>
    <row r="41" spans="1:12">
      <c r="A41" s="62" t="s">
        <v>86</v>
      </c>
      <c r="B41" s="58" t="s">
        <v>1110</v>
      </c>
      <c r="C41" s="35" t="s">
        <v>29</v>
      </c>
      <c r="D41" s="66">
        <v>5</v>
      </c>
      <c r="E41" s="36"/>
      <c r="F41" s="36"/>
      <c r="G41" s="37"/>
      <c r="H41" s="38"/>
      <c r="I41" s="37"/>
      <c r="J41" s="37"/>
      <c r="K41" s="37"/>
      <c r="L41" s="37"/>
    </row>
    <row r="42" spans="1:12">
      <c r="A42" s="62" t="s">
        <v>87</v>
      </c>
      <c r="B42" s="58" t="s">
        <v>1111</v>
      </c>
      <c r="C42" s="35" t="s">
        <v>16</v>
      </c>
      <c r="D42" s="66">
        <v>12</v>
      </c>
      <c r="E42" s="36"/>
      <c r="F42" s="36"/>
      <c r="G42" s="37"/>
      <c r="H42" s="38"/>
      <c r="I42" s="37"/>
      <c r="J42" s="37"/>
      <c r="K42" s="37"/>
      <c r="L42" s="37"/>
    </row>
    <row r="43" spans="1:12">
      <c r="A43" s="62" t="s">
        <v>89</v>
      </c>
      <c r="B43" s="58" t="s">
        <v>1112</v>
      </c>
      <c r="C43" s="35" t="s">
        <v>16</v>
      </c>
      <c r="D43" s="66">
        <v>12</v>
      </c>
      <c r="E43" s="36"/>
      <c r="F43" s="36"/>
      <c r="G43" s="37"/>
      <c r="H43" s="38"/>
      <c r="I43" s="37"/>
      <c r="J43" s="37"/>
      <c r="K43" s="37"/>
      <c r="L43" s="37"/>
    </row>
    <row r="44" spans="1:12">
      <c r="A44" s="9" t="s">
        <v>124</v>
      </c>
      <c r="B44" s="7"/>
      <c r="C44" s="25"/>
      <c r="D44" s="25"/>
      <c r="E44" s="12"/>
      <c r="F44" s="63"/>
      <c r="G44" s="12"/>
      <c r="H44" s="25"/>
      <c r="I44" s="12"/>
      <c r="J44" s="12"/>
      <c r="K44" s="12"/>
      <c r="L44" s="12"/>
    </row>
    <row r="45" spans="1:12">
      <c r="A45" s="27"/>
      <c r="B45" s="61"/>
      <c r="E45"/>
      <c r="F45" s="28"/>
      <c r="H45" s="24"/>
    </row>
    <row r="46" spans="1:12" ht="30">
      <c r="A46" s="10" t="s">
        <v>121</v>
      </c>
      <c r="B46" s="5"/>
    </row>
    <row r="47" spans="1:12" ht="15">
      <c r="A47" s="11" t="s">
        <v>122</v>
      </c>
      <c r="B47" s="5"/>
      <c r="L47" s="17"/>
    </row>
    <row r="48" spans="1:12" ht="15">
      <c r="A48" s="11" t="s">
        <v>123</v>
      </c>
      <c r="B48" s="5"/>
      <c r="L48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5E3C-36AB-4314-BAC4-C0DD90D89E87}">
  <sheetPr>
    <pageSetUpPr fitToPage="1"/>
  </sheetPr>
  <dimension ref="A1:M23"/>
  <sheetViews>
    <sheetView workbookViewId="0">
      <selection activeCell="E9" sqref="E9:F18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21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9.25" customHeight="1">
      <c r="A9" s="33" t="s">
        <v>4</v>
      </c>
      <c r="B9" s="58" t="s">
        <v>157</v>
      </c>
      <c r="C9" s="35" t="s">
        <v>29</v>
      </c>
      <c r="D9" s="35">
        <v>25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58" t="s">
        <v>158</v>
      </c>
      <c r="C10" s="35" t="s">
        <v>29</v>
      </c>
      <c r="D10" s="35">
        <v>15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58" t="s">
        <v>159</v>
      </c>
      <c r="C11" s="35" t="s">
        <v>29</v>
      </c>
      <c r="D11" s="35">
        <v>25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8" t="s">
        <v>160</v>
      </c>
      <c r="C12" s="35" t="s">
        <v>29</v>
      </c>
      <c r="D12" s="35">
        <v>100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8" t="s">
        <v>161</v>
      </c>
      <c r="C13" s="35" t="s">
        <v>29</v>
      </c>
      <c r="D13" s="35">
        <v>300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8" t="s">
        <v>162</v>
      </c>
      <c r="C14" s="35" t="s">
        <v>29</v>
      </c>
      <c r="D14" s="35">
        <v>40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8" t="s">
        <v>163</v>
      </c>
      <c r="C15" s="35" t="s">
        <v>29</v>
      </c>
      <c r="D15" s="35">
        <v>20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8" t="s">
        <v>164</v>
      </c>
      <c r="C16" s="35" t="s">
        <v>29</v>
      </c>
      <c r="D16" s="35">
        <v>100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8" t="s">
        <v>165</v>
      </c>
      <c r="C17" s="35" t="s">
        <v>29</v>
      </c>
      <c r="D17" s="35">
        <v>5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13" t="s">
        <v>124</v>
      </c>
      <c r="B18" s="59"/>
      <c r="C18" s="26"/>
      <c r="D18" s="26"/>
      <c r="E18" s="15"/>
      <c r="F18" s="31"/>
      <c r="G18" s="15"/>
      <c r="H18" s="26"/>
      <c r="I18" s="15"/>
      <c r="J18" s="15"/>
      <c r="K18" s="15"/>
      <c r="L18" s="16"/>
    </row>
    <row r="20" spans="1:12" ht="30" customHeight="1"/>
    <row r="21" spans="1:12" ht="30" customHeight="1">
      <c r="A21" s="10" t="s">
        <v>121</v>
      </c>
      <c r="B21" s="5"/>
    </row>
    <row r="22" spans="1:12" ht="30" customHeight="1">
      <c r="A22" s="11" t="s">
        <v>122</v>
      </c>
      <c r="B22" s="5"/>
      <c r="L22" s="17"/>
    </row>
    <row r="23" spans="1:12" ht="15">
      <c r="A23" s="11" t="s">
        <v>123</v>
      </c>
      <c r="B23" s="5"/>
      <c r="L23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3276A-33CC-4699-8D70-FC2B5076570E}">
  <sheetPr>
    <pageSetUpPr fitToPage="1"/>
  </sheetPr>
  <dimension ref="A1:M54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1113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61" t="s">
        <v>1443</v>
      </c>
      <c r="C9" s="99" t="s">
        <v>29</v>
      </c>
      <c r="D9" s="109">
        <v>1500</v>
      </c>
      <c r="E9" s="102"/>
      <c r="F9" s="102"/>
      <c r="G9" s="90"/>
      <c r="H9" s="38"/>
      <c r="I9" s="37"/>
      <c r="J9" s="37"/>
      <c r="K9" s="37"/>
      <c r="L9" s="37"/>
    </row>
    <row r="10" spans="1:13">
      <c r="A10" s="104" t="s">
        <v>124</v>
      </c>
      <c r="B10" s="105"/>
      <c r="C10" s="106"/>
      <c r="D10" s="106"/>
      <c r="E10" s="107"/>
      <c r="F10" s="108"/>
      <c r="G10" s="12"/>
      <c r="H10" s="25"/>
      <c r="I10" s="12"/>
      <c r="J10" s="12"/>
      <c r="K10" s="12"/>
      <c r="L10" s="12"/>
    </row>
    <row r="11" spans="1:13">
      <c r="A11" s="27"/>
      <c r="B11" s="61"/>
      <c r="E11"/>
      <c r="F11" s="28"/>
      <c r="H11" s="24"/>
    </row>
    <row r="12" spans="1:13" ht="28.5">
      <c r="A12" s="153" t="s">
        <v>1340</v>
      </c>
      <c r="B12" s="6" t="s">
        <v>1341</v>
      </c>
      <c r="E12"/>
      <c r="F12" s="28"/>
      <c r="H12" s="24"/>
    </row>
    <row r="13" spans="1:13">
      <c r="A13" s="27"/>
      <c r="B13" s="61"/>
      <c r="E13"/>
      <c r="F13" s="28"/>
      <c r="H13" s="24"/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L16" s="32" t="s">
        <v>125</v>
      </c>
    </row>
    <row r="51" ht="30" customHeight="1"/>
    <row r="52" ht="30" customHeight="1"/>
    <row r="53" ht="30" customHeight="1"/>
    <row r="54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4A4E-2B25-4E9D-82D8-E07533814418}">
  <sheetPr>
    <pageSetUpPr fitToPage="1"/>
  </sheetPr>
  <dimension ref="A1:M59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1114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33" t="s">
        <v>4</v>
      </c>
      <c r="B9" s="34" t="s">
        <v>1115</v>
      </c>
      <c r="C9" s="35" t="s">
        <v>16</v>
      </c>
      <c r="D9" s="66">
        <v>100</v>
      </c>
      <c r="E9" s="36"/>
      <c r="F9" s="36"/>
      <c r="G9" s="37"/>
      <c r="H9" s="38"/>
      <c r="I9" s="37"/>
      <c r="J9" s="37"/>
      <c r="K9" s="37"/>
      <c r="L9" s="39"/>
    </row>
    <row r="10" spans="1:13" ht="25.5">
      <c r="A10" s="33" t="s">
        <v>5</v>
      </c>
      <c r="B10" s="34" t="s">
        <v>1116</v>
      </c>
      <c r="C10" s="35" t="s">
        <v>16</v>
      </c>
      <c r="D10" s="66">
        <v>200</v>
      </c>
      <c r="E10" s="36"/>
      <c r="F10" s="36"/>
      <c r="G10" s="37"/>
      <c r="H10" s="38"/>
      <c r="I10" s="37"/>
      <c r="J10" s="37"/>
      <c r="K10" s="37"/>
      <c r="L10" s="39"/>
    </row>
    <row r="11" spans="1:13" ht="25.5">
      <c r="A11" s="33" t="s">
        <v>6</v>
      </c>
      <c r="B11" s="34" t="s">
        <v>1117</v>
      </c>
      <c r="C11" s="35" t="s">
        <v>16</v>
      </c>
      <c r="D11" s="66">
        <v>80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13" t="s">
        <v>124</v>
      </c>
      <c r="B12" s="14"/>
      <c r="C12" s="26"/>
      <c r="D12" s="26"/>
      <c r="E12" s="15"/>
      <c r="F12" s="31"/>
      <c r="G12" s="15"/>
      <c r="H12" s="26"/>
      <c r="I12" s="15"/>
      <c r="J12" s="15"/>
      <c r="K12" s="15"/>
      <c r="L12" s="16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32933-8970-4B7C-8782-3165B1CB55FC}">
  <sheetPr>
    <pageSetUpPr fitToPage="1"/>
  </sheetPr>
  <dimension ref="A1:M70"/>
  <sheetViews>
    <sheetView topLeftCell="A38" workbookViewId="0">
      <selection activeCell="F49" sqref="E9:F49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1118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84" t="s">
        <v>4</v>
      </c>
      <c r="B9" s="119" t="s">
        <v>1119</v>
      </c>
      <c r="C9" s="129" t="s">
        <v>463</v>
      </c>
      <c r="D9" s="129">
        <v>1400</v>
      </c>
      <c r="E9" s="141"/>
      <c r="F9" s="141"/>
      <c r="G9" s="37"/>
      <c r="H9" s="38"/>
      <c r="I9" s="155"/>
      <c r="J9" s="37"/>
      <c r="K9" s="37"/>
      <c r="L9" s="37"/>
    </row>
    <row r="10" spans="1:13" ht="25.5">
      <c r="A10" s="84" t="s">
        <v>5</v>
      </c>
      <c r="B10" s="119" t="s">
        <v>1120</v>
      </c>
      <c r="C10" s="129" t="s">
        <v>463</v>
      </c>
      <c r="D10" s="129">
        <v>320</v>
      </c>
      <c r="E10" s="141"/>
      <c r="F10" s="141"/>
      <c r="G10" s="37"/>
      <c r="H10" s="38"/>
      <c r="I10" s="155"/>
      <c r="J10" s="37"/>
      <c r="K10" s="37"/>
      <c r="L10" s="37"/>
    </row>
    <row r="11" spans="1:13">
      <c r="A11" s="84" t="s">
        <v>6</v>
      </c>
      <c r="B11" s="119" t="s">
        <v>1121</v>
      </c>
      <c r="C11" s="129" t="s">
        <v>463</v>
      </c>
      <c r="D11" s="129">
        <v>350</v>
      </c>
      <c r="E11" s="141"/>
      <c r="F11" s="141"/>
      <c r="G11" s="37"/>
      <c r="H11" s="38"/>
      <c r="I11" s="155"/>
      <c r="J11" s="37"/>
      <c r="K11" s="37"/>
      <c r="L11" s="37"/>
    </row>
    <row r="12" spans="1:13">
      <c r="A12" s="84" t="s">
        <v>26</v>
      </c>
      <c r="B12" s="119" t="s">
        <v>1122</v>
      </c>
      <c r="C12" s="129" t="s">
        <v>463</v>
      </c>
      <c r="D12" s="129">
        <v>40</v>
      </c>
      <c r="E12" s="141"/>
      <c r="F12" s="141"/>
      <c r="G12" s="37"/>
      <c r="H12" s="38"/>
      <c r="I12" s="155"/>
      <c r="J12" s="37"/>
      <c r="K12" s="37"/>
      <c r="L12" s="37"/>
    </row>
    <row r="13" spans="1:13">
      <c r="A13" s="84" t="s">
        <v>27</v>
      </c>
      <c r="B13" s="119" t="s">
        <v>1123</v>
      </c>
      <c r="C13" s="129" t="s">
        <v>463</v>
      </c>
      <c r="D13" s="130">
        <v>3700</v>
      </c>
      <c r="E13" s="141"/>
      <c r="F13" s="141"/>
      <c r="G13" s="37"/>
      <c r="H13" s="38"/>
      <c r="I13" s="155"/>
      <c r="J13" s="37"/>
      <c r="K13" s="37"/>
      <c r="L13" s="37"/>
    </row>
    <row r="14" spans="1:13">
      <c r="A14" s="84" t="s">
        <v>32</v>
      </c>
      <c r="B14" s="119" t="s">
        <v>1124</v>
      </c>
      <c r="C14" s="129" t="s">
        <v>463</v>
      </c>
      <c r="D14" s="130">
        <v>3500</v>
      </c>
      <c r="E14" s="141"/>
      <c r="F14" s="141"/>
      <c r="G14" s="37"/>
      <c r="H14" s="38"/>
      <c r="I14" s="155"/>
      <c r="J14" s="37"/>
      <c r="K14" s="37"/>
      <c r="L14" s="37"/>
    </row>
    <row r="15" spans="1:13">
      <c r="A15" s="84" t="s">
        <v>34</v>
      </c>
      <c r="B15" s="119" t="s">
        <v>1125</v>
      </c>
      <c r="C15" s="129" t="s">
        <v>463</v>
      </c>
      <c r="D15" s="129">
        <v>60</v>
      </c>
      <c r="E15" s="141"/>
      <c r="F15" s="141"/>
      <c r="G15" s="37"/>
      <c r="H15" s="38"/>
      <c r="I15" s="155"/>
      <c r="J15" s="37"/>
      <c r="K15" s="37"/>
      <c r="L15" s="37"/>
    </row>
    <row r="16" spans="1:13">
      <c r="A16" s="84" t="s">
        <v>36</v>
      </c>
      <c r="B16" s="119" t="s">
        <v>1126</v>
      </c>
      <c r="C16" s="129" t="s">
        <v>463</v>
      </c>
      <c r="D16" s="129">
        <v>96</v>
      </c>
      <c r="E16" s="141"/>
      <c r="F16" s="141"/>
      <c r="G16" s="37"/>
      <c r="H16" s="38"/>
      <c r="I16" s="155"/>
      <c r="J16" s="37"/>
      <c r="K16" s="37"/>
      <c r="L16" s="37"/>
    </row>
    <row r="17" spans="1:12">
      <c r="A17" s="84" t="s">
        <v>38</v>
      </c>
      <c r="B17" s="119" t="s">
        <v>1127</v>
      </c>
      <c r="C17" s="129" t="s">
        <v>463</v>
      </c>
      <c r="D17" s="129">
        <v>250</v>
      </c>
      <c r="E17" s="141"/>
      <c r="F17" s="141"/>
      <c r="G17" s="37"/>
      <c r="H17" s="38"/>
      <c r="I17" s="155"/>
      <c r="J17" s="37"/>
      <c r="K17" s="37"/>
      <c r="L17" s="37"/>
    </row>
    <row r="18" spans="1:12">
      <c r="A18" s="84" t="s">
        <v>40</v>
      </c>
      <c r="B18" s="119" t="s">
        <v>1128</v>
      </c>
      <c r="C18" s="129" t="s">
        <v>463</v>
      </c>
      <c r="D18" s="129">
        <v>200</v>
      </c>
      <c r="E18" s="141"/>
      <c r="F18" s="141"/>
      <c r="G18" s="37"/>
      <c r="H18" s="38"/>
      <c r="I18" s="155"/>
      <c r="J18" s="37"/>
      <c r="K18" s="37"/>
      <c r="L18" s="37"/>
    </row>
    <row r="19" spans="1:12">
      <c r="A19" s="84" t="s">
        <v>42</v>
      </c>
      <c r="B19" s="119" t="s">
        <v>1390</v>
      </c>
      <c r="C19" s="129" t="s">
        <v>463</v>
      </c>
      <c r="D19" s="130">
        <v>3000</v>
      </c>
      <c r="E19" s="141"/>
      <c r="F19" s="141"/>
      <c r="G19" s="37"/>
      <c r="H19" s="38"/>
      <c r="I19" s="155"/>
      <c r="J19" s="37"/>
      <c r="K19" s="37"/>
      <c r="L19" s="37"/>
    </row>
    <row r="20" spans="1:12">
      <c r="A20" s="84" t="s">
        <v>45</v>
      </c>
      <c r="B20" s="119" t="s">
        <v>1391</v>
      </c>
      <c r="C20" s="152" t="s">
        <v>463</v>
      </c>
      <c r="D20" s="130">
        <v>1000</v>
      </c>
      <c r="E20" s="169"/>
      <c r="F20" s="141"/>
      <c r="G20" s="37"/>
      <c r="H20" s="38"/>
      <c r="I20" s="155"/>
      <c r="J20" s="37"/>
      <c r="K20" s="37"/>
      <c r="L20" s="37"/>
    </row>
    <row r="21" spans="1:12">
      <c r="A21" s="84" t="s">
        <v>47</v>
      </c>
      <c r="B21" s="119" t="s">
        <v>1129</v>
      </c>
      <c r="C21" s="129" t="s">
        <v>463</v>
      </c>
      <c r="D21" s="130">
        <v>800</v>
      </c>
      <c r="E21" s="141"/>
      <c r="F21" s="141"/>
      <c r="G21" s="37"/>
      <c r="H21" s="38"/>
      <c r="I21" s="155"/>
      <c r="J21" s="37"/>
      <c r="K21" s="37"/>
      <c r="L21" s="37"/>
    </row>
    <row r="22" spans="1:12">
      <c r="A22" s="84" t="s">
        <v>48</v>
      </c>
      <c r="B22" s="119" t="s">
        <v>1392</v>
      </c>
      <c r="C22" s="152" t="s">
        <v>463</v>
      </c>
      <c r="D22" s="130">
        <v>200</v>
      </c>
      <c r="E22" s="169"/>
      <c r="F22" s="141"/>
      <c r="G22" s="37"/>
      <c r="H22" s="38"/>
      <c r="I22" s="155"/>
      <c r="J22" s="37"/>
      <c r="K22" s="37"/>
      <c r="L22" s="37"/>
    </row>
    <row r="23" spans="1:12">
      <c r="A23" s="84" t="s">
        <v>50</v>
      </c>
      <c r="B23" s="119" t="s">
        <v>1130</v>
      </c>
      <c r="C23" s="129" t="s">
        <v>463</v>
      </c>
      <c r="D23" s="129">
        <v>600</v>
      </c>
      <c r="E23" s="141"/>
      <c r="F23" s="141"/>
      <c r="G23" s="37"/>
      <c r="H23" s="38"/>
      <c r="I23" s="155"/>
      <c r="J23" s="37"/>
      <c r="K23" s="37"/>
      <c r="L23" s="37"/>
    </row>
    <row r="24" spans="1:12">
      <c r="A24" s="84" t="s">
        <v>52</v>
      </c>
      <c r="B24" s="119" t="s">
        <v>1131</v>
      </c>
      <c r="C24" s="129" t="s">
        <v>463</v>
      </c>
      <c r="D24" s="129">
        <v>150</v>
      </c>
      <c r="E24" s="141"/>
      <c r="F24" s="141"/>
      <c r="G24" s="37"/>
      <c r="H24" s="38"/>
      <c r="I24" s="155"/>
      <c r="J24" s="37"/>
      <c r="K24" s="37"/>
      <c r="L24" s="37"/>
    </row>
    <row r="25" spans="1:12" ht="25.5">
      <c r="A25" s="84" t="s">
        <v>54</v>
      </c>
      <c r="B25" s="119" t="s">
        <v>1132</v>
      </c>
      <c r="C25" s="129" t="s">
        <v>463</v>
      </c>
      <c r="D25" s="129">
        <v>800</v>
      </c>
      <c r="E25" s="141"/>
      <c r="F25" s="141"/>
      <c r="G25" s="37"/>
      <c r="H25" s="38"/>
      <c r="I25" s="155"/>
      <c r="J25" s="37"/>
      <c r="K25" s="37"/>
      <c r="L25" s="37"/>
    </row>
    <row r="26" spans="1:12" ht="25.5">
      <c r="A26" s="84" t="s">
        <v>56</v>
      </c>
      <c r="B26" s="119" t="s">
        <v>1133</v>
      </c>
      <c r="C26" s="129" t="s">
        <v>463</v>
      </c>
      <c r="D26" s="129">
        <v>500</v>
      </c>
      <c r="E26" s="141"/>
      <c r="F26" s="141"/>
      <c r="G26" s="37"/>
      <c r="H26" s="38"/>
      <c r="I26" s="155"/>
      <c r="J26" s="37"/>
      <c r="K26" s="37"/>
      <c r="L26" s="37"/>
    </row>
    <row r="27" spans="1:12">
      <c r="A27" s="84" t="s">
        <v>58</v>
      </c>
      <c r="B27" s="119" t="s">
        <v>1134</v>
      </c>
      <c r="C27" s="129" t="s">
        <v>463</v>
      </c>
      <c r="D27" s="130">
        <v>1800</v>
      </c>
      <c r="E27" s="141"/>
      <c r="F27" s="141"/>
      <c r="G27" s="37"/>
      <c r="H27" s="38"/>
      <c r="I27" s="155"/>
      <c r="J27" s="37"/>
      <c r="K27" s="37"/>
      <c r="L27" s="37"/>
    </row>
    <row r="28" spans="1:12">
      <c r="A28" s="84" t="s">
        <v>60</v>
      </c>
      <c r="B28" s="119" t="s">
        <v>1135</v>
      </c>
      <c r="C28" s="129" t="s">
        <v>463</v>
      </c>
      <c r="D28" s="130">
        <v>900</v>
      </c>
      <c r="E28" s="141"/>
      <c r="F28" s="141"/>
      <c r="G28" s="37"/>
      <c r="H28" s="38"/>
      <c r="I28" s="155"/>
      <c r="J28" s="37"/>
      <c r="K28" s="37"/>
      <c r="L28" s="37"/>
    </row>
    <row r="29" spans="1:12" ht="25.5">
      <c r="A29" s="84" t="s">
        <v>62</v>
      </c>
      <c r="B29" s="119" t="s">
        <v>1136</v>
      </c>
      <c r="C29" s="129" t="s">
        <v>463</v>
      </c>
      <c r="D29" s="130">
        <v>45000</v>
      </c>
      <c r="E29" s="141"/>
      <c r="F29" s="141"/>
      <c r="G29" s="37"/>
      <c r="H29" s="38"/>
      <c r="I29" s="155"/>
      <c r="J29" s="37"/>
      <c r="K29" s="37"/>
      <c r="L29" s="37"/>
    </row>
    <row r="30" spans="1:12" ht="25.5">
      <c r="A30" s="84" t="s">
        <v>64</v>
      </c>
      <c r="B30" s="119" t="s">
        <v>1137</v>
      </c>
      <c r="C30" s="129" t="s">
        <v>463</v>
      </c>
      <c r="D30" s="130">
        <v>20000</v>
      </c>
      <c r="E30" s="141"/>
      <c r="F30" s="141"/>
      <c r="G30" s="37"/>
      <c r="H30" s="38"/>
      <c r="I30" s="155"/>
      <c r="J30" s="37"/>
      <c r="K30" s="37"/>
      <c r="L30" s="37"/>
    </row>
    <row r="31" spans="1:12" ht="25.5">
      <c r="A31" s="84" t="s">
        <v>66</v>
      </c>
      <c r="B31" s="119" t="s">
        <v>1138</v>
      </c>
      <c r="C31" s="129" t="s">
        <v>463</v>
      </c>
      <c r="D31" s="130">
        <v>20000</v>
      </c>
      <c r="E31" s="141"/>
      <c r="F31" s="141"/>
      <c r="G31" s="37"/>
      <c r="H31" s="38"/>
      <c r="I31" s="155"/>
      <c r="J31" s="37"/>
      <c r="K31" s="37"/>
      <c r="L31" s="37"/>
    </row>
    <row r="32" spans="1:12" ht="38.25">
      <c r="A32" s="84" t="s">
        <v>68</v>
      </c>
      <c r="B32" s="119" t="s">
        <v>1411</v>
      </c>
      <c r="C32" s="152" t="s">
        <v>463</v>
      </c>
      <c r="D32" s="130">
        <v>100</v>
      </c>
      <c r="E32" s="169"/>
      <c r="F32" s="141"/>
      <c r="G32" s="37"/>
      <c r="H32" s="38"/>
      <c r="I32" s="155"/>
      <c r="J32" s="37"/>
      <c r="K32" s="37"/>
      <c r="L32" s="37"/>
    </row>
    <row r="33" spans="1:12" ht="38.25">
      <c r="A33" s="84" t="s">
        <v>68</v>
      </c>
      <c r="B33" s="119" t="s">
        <v>1409</v>
      </c>
      <c r="C33" s="129" t="s">
        <v>463</v>
      </c>
      <c r="D33" s="130">
        <v>12500</v>
      </c>
      <c r="E33" s="141"/>
      <c r="F33" s="141"/>
      <c r="G33" s="37"/>
      <c r="H33" s="38"/>
      <c r="I33" s="155"/>
      <c r="J33" s="37"/>
      <c r="K33" s="37"/>
      <c r="L33" s="37"/>
    </row>
    <row r="34" spans="1:12" ht="38.25">
      <c r="A34" s="84" t="s">
        <v>70</v>
      </c>
      <c r="B34" s="119" t="s">
        <v>1410</v>
      </c>
      <c r="C34" s="152" t="s">
        <v>463</v>
      </c>
      <c r="D34" s="130">
        <v>250</v>
      </c>
      <c r="E34" s="169"/>
      <c r="F34" s="141"/>
      <c r="G34" s="37"/>
      <c r="H34" s="38"/>
      <c r="I34" s="155"/>
      <c r="J34" s="37"/>
      <c r="K34" s="37"/>
      <c r="L34" s="37"/>
    </row>
    <row r="35" spans="1:12" ht="51">
      <c r="A35" s="84" t="s">
        <v>72</v>
      </c>
      <c r="B35" s="119" t="s">
        <v>1139</v>
      </c>
      <c r="C35" s="129" t="s">
        <v>16</v>
      </c>
      <c r="D35" s="129">
        <v>144</v>
      </c>
      <c r="E35" s="141"/>
      <c r="F35" s="141"/>
      <c r="G35" s="37"/>
      <c r="H35" s="38"/>
      <c r="I35" s="155"/>
      <c r="J35" s="37"/>
      <c r="K35" s="37"/>
      <c r="L35" s="37"/>
    </row>
    <row r="36" spans="1:12" ht="63.75">
      <c r="A36" s="84" t="s">
        <v>74</v>
      </c>
      <c r="B36" s="119" t="s">
        <v>1140</v>
      </c>
      <c r="C36" s="129" t="s">
        <v>16</v>
      </c>
      <c r="D36" s="129">
        <v>300</v>
      </c>
      <c r="E36" s="141"/>
      <c r="F36" s="141"/>
      <c r="G36" s="37"/>
      <c r="H36" s="38"/>
      <c r="I36" s="155"/>
      <c r="J36" s="37"/>
      <c r="K36" s="37"/>
      <c r="L36" s="37"/>
    </row>
    <row r="37" spans="1:12" ht="63.75">
      <c r="A37" s="84" t="s">
        <v>76</v>
      </c>
      <c r="B37" s="119" t="s">
        <v>1141</v>
      </c>
      <c r="C37" s="129" t="s">
        <v>16</v>
      </c>
      <c r="D37" s="129">
        <v>300</v>
      </c>
      <c r="E37" s="141"/>
      <c r="F37" s="141"/>
      <c r="G37" s="37"/>
      <c r="H37" s="38"/>
      <c r="I37" s="155"/>
      <c r="J37" s="37"/>
      <c r="K37" s="37"/>
      <c r="L37" s="37"/>
    </row>
    <row r="38" spans="1:12">
      <c r="A38" s="84" t="s">
        <v>78</v>
      </c>
      <c r="B38" s="119" t="s">
        <v>1142</v>
      </c>
      <c r="C38" s="129" t="s">
        <v>463</v>
      </c>
      <c r="D38" s="129">
        <v>100</v>
      </c>
      <c r="E38" s="141"/>
      <c r="F38" s="141"/>
      <c r="G38" s="37"/>
      <c r="H38" s="38"/>
      <c r="I38" s="155"/>
      <c r="J38" s="37"/>
      <c r="K38" s="37"/>
      <c r="L38" s="37"/>
    </row>
    <row r="39" spans="1:12" ht="28.5">
      <c r="A39" s="84" t="s">
        <v>80</v>
      </c>
      <c r="B39" s="228" t="s">
        <v>1389</v>
      </c>
      <c r="C39" s="152" t="s">
        <v>463</v>
      </c>
      <c r="D39" s="129">
        <v>1500</v>
      </c>
      <c r="E39" s="169"/>
      <c r="F39" s="141"/>
      <c r="G39" s="37"/>
      <c r="H39" s="38"/>
      <c r="I39" s="155"/>
      <c r="J39" s="37"/>
      <c r="K39" s="37"/>
      <c r="L39" s="37"/>
    </row>
    <row r="40" spans="1:12">
      <c r="A40" s="84" t="s">
        <v>82</v>
      </c>
      <c r="B40" s="119" t="s">
        <v>126</v>
      </c>
      <c r="C40" s="152" t="s">
        <v>29</v>
      </c>
      <c r="D40" s="129">
        <v>650</v>
      </c>
      <c r="E40" s="169"/>
      <c r="F40" s="141"/>
      <c r="G40" s="37"/>
      <c r="H40" s="38"/>
      <c r="I40" s="155"/>
      <c r="J40" s="37"/>
      <c r="K40" s="37"/>
      <c r="L40" s="37"/>
    </row>
    <row r="41" spans="1:12">
      <c r="A41" s="84" t="s">
        <v>84</v>
      </c>
      <c r="B41" s="119" t="s">
        <v>127</v>
      </c>
      <c r="C41" s="152" t="s">
        <v>29</v>
      </c>
      <c r="D41" s="129">
        <v>100</v>
      </c>
      <c r="E41" s="169"/>
      <c r="F41" s="141"/>
      <c r="G41" s="37"/>
      <c r="H41" s="38"/>
      <c r="I41" s="155"/>
      <c r="J41" s="37"/>
      <c r="K41" s="37"/>
      <c r="L41" s="37"/>
    </row>
    <row r="42" spans="1:12">
      <c r="A42" s="84" t="s">
        <v>86</v>
      </c>
      <c r="B42" s="119" t="s">
        <v>1404</v>
      </c>
      <c r="C42" s="152" t="s">
        <v>29</v>
      </c>
      <c r="D42" s="129">
        <v>25</v>
      </c>
      <c r="E42" s="169"/>
      <c r="F42" s="141"/>
      <c r="G42" s="37"/>
      <c r="H42" s="38"/>
      <c r="I42" s="155"/>
      <c r="J42" s="37"/>
      <c r="K42" s="37"/>
      <c r="L42" s="37"/>
    </row>
    <row r="43" spans="1:12">
      <c r="A43" s="84" t="s">
        <v>87</v>
      </c>
      <c r="B43" s="119" t="s">
        <v>1405</v>
      </c>
      <c r="C43" s="152" t="s">
        <v>29</v>
      </c>
      <c r="D43" s="129">
        <v>1000</v>
      </c>
      <c r="E43" s="169"/>
      <c r="F43" s="141"/>
      <c r="G43" s="37"/>
      <c r="H43" s="38"/>
      <c r="I43" s="155"/>
      <c r="J43" s="37"/>
      <c r="K43" s="37"/>
      <c r="L43" s="37"/>
    </row>
    <row r="44" spans="1:12">
      <c r="A44" s="84" t="s">
        <v>89</v>
      </c>
      <c r="B44" s="119" t="s">
        <v>1406</v>
      </c>
      <c r="C44" s="152" t="s">
        <v>29</v>
      </c>
      <c r="D44" s="129">
        <v>500</v>
      </c>
      <c r="E44" s="169"/>
      <c r="F44" s="141"/>
      <c r="G44" s="37"/>
      <c r="H44" s="38"/>
      <c r="I44" s="155"/>
      <c r="J44" s="37"/>
      <c r="K44" s="37"/>
      <c r="L44" s="37"/>
    </row>
    <row r="45" spans="1:12">
      <c r="A45" s="84" t="s">
        <v>91</v>
      </c>
      <c r="B45" s="119" t="s">
        <v>1407</v>
      </c>
      <c r="C45" s="152" t="s">
        <v>29</v>
      </c>
      <c r="D45" s="129">
        <v>300</v>
      </c>
      <c r="E45" s="169"/>
      <c r="F45" s="141"/>
      <c r="G45" s="37"/>
      <c r="H45" s="38"/>
      <c r="I45" s="155"/>
      <c r="J45" s="37"/>
      <c r="K45" s="37"/>
      <c r="L45" s="37"/>
    </row>
    <row r="46" spans="1:12">
      <c r="A46" s="84" t="s">
        <v>93</v>
      </c>
      <c r="B46" s="119" t="s">
        <v>1408</v>
      </c>
      <c r="C46" s="152" t="s">
        <v>29</v>
      </c>
      <c r="D46" s="129">
        <v>25</v>
      </c>
      <c r="E46" s="169"/>
      <c r="F46" s="141"/>
      <c r="G46" s="37"/>
      <c r="H46" s="38"/>
      <c r="I46" s="155"/>
      <c r="J46" s="37"/>
      <c r="K46" s="37"/>
      <c r="L46" s="37"/>
    </row>
    <row r="47" spans="1:12">
      <c r="A47" s="84" t="s">
        <v>94</v>
      </c>
      <c r="B47" s="119" t="s">
        <v>1416</v>
      </c>
      <c r="C47" s="152" t="s">
        <v>29</v>
      </c>
      <c r="D47" s="129">
        <v>150</v>
      </c>
      <c r="E47" s="169"/>
      <c r="F47" s="141"/>
      <c r="G47" s="37"/>
      <c r="H47" s="38"/>
      <c r="I47" s="155"/>
      <c r="J47" s="37"/>
      <c r="K47" s="37"/>
      <c r="L47" s="37"/>
    </row>
    <row r="48" spans="1:12">
      <c r="A48" s="84" t="s">
        <v>96</v>
      </c>
      <c r="B48" s="119" t="s">
        <v>1417</v>
      </c>
      <c r="C48" s="152" t="s">
        <v>29</v>
      </c>
      <c r="D48" s="129">
        <v>2500</v>
      </c>
      <c r="E48" s="169"/>
      <c r="F48" s="141"/>
      <c r="G48" s="37"/>
      <c r="H48" s="38"/>
      <c r="I48" s="155"/>
      <c r="J48" s="37"/>
      <c r="K48" s="37"/>
      <c r="L48" s="37"/>
    </row>
    <row r="49" spans="1:12">
      <c r="A49" s="117" t="s">
        <v>124</v>
      </c>
      <c r="B49" s="59"/>
      <c r="C49" s="25"/>
      <c r="D49" s="25"/>
      <c r="E49" s="12"/>
      <c r="F49" s="63"/>
      <c r="G49" s="12"/>
      <c r="H49" s="25"/>
      <c r="I49" s="12"/>
      <c r="J49" s="12"/>
      <c r="K49" s="12"/>
      <c r="L49" s="12"/>
    </row>
    <row r="50" spans="1:12">
      <c r="A50" s="27"/>
      <c r="B50" s="61"/>
      <c r="E50"/>
      <c r="F50" s="28"/>
      <c r="H50" s="24"/>
    </row>
    <row r="51" spans="1:12">
      <c r="A51" s="27"/>
      <c r="B51" s="61"/>
      <c r="E51"/>
      <c r="F51" s="28"/>
      <c r="H51" s="24"/>
    </row>
    <row r="52" spans="1:12">
      <c r="A52" s="27"/>
      <c r="B52" s="61"/>
      <c r="E52"/>
      <c r="F52" s="28"/>
      <c r="H52" s="24"/>
    </row>
    <row r="53" spans="1:12" ht="30">
      <c r="A53" s="10" t="s">
        <v>121</v>
      </c>
      <c r="B53" s="5"/>
    </row>
    <row r="54" spans="1:12" ht="15">
      <c r="A54" s="11" t="s">
        <v>122</v>
      </c>
      <c r="B54" s="5"/>
      <c r="L54" s="17"/>
    </row>
    <row r="55" spans="1:12" ht="15">
      <c r="A55" s="11" t="s">
        <v>123</v>
      </c>
      <c r="B55" s="5"/>
      <c r="L55" s="32" t="s">
        <v>125</v>
      </c>
    </row>
    <row r="67" ht="30" customHeight="1"/>
    <row r="68" ht="30" customHeight="1"/>
    <row r="69" ht="30" customHeight="1"/>
    <row r="70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13951-87DA-458E-BAE0-258C59DBBE48}">
  <sheetPr>
    <pageSetUpPr fitToPage="1"/>
  </sheetPr>
  <dimension ref="A1:M59"/>
  <sheetViews>
    <sheetView workbookViewId="0">
      <selection activeCell="E9" sqref="E9:F16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1143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1144</v>
      </c>
      <c r="C9" s="35" t="s">
        <v>112</v>
      </c>
      <c r="D9" s="66">
        <v>2500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1145</v>
      </c>
      <c r="C10" s="35" t="s">
        <v>108</v>
      </c>
      <c r="D10" s="66">
        <v>80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34" t="s">
        <v>1146</v>
      </c>
      <c r="C11" s="35" t="s">
        <v>112</v>
      </c>
      <c r="D11" s="66">
        <v>100</v>
      </c>
      <c r="E11" s="36"/>
      <c r="F11" s="36"/>
      <c r="G11" s="37"/>
      <c r="H11" s="38"/>
      <c r="I11" s="69"/>
      <c r="J11" s="37"/>
      <c r="K11" s="37"/>
      <c r="L11" s="39"/>
    </row>
    <row r="12" spans="1:13">
      <c r="A12" s="33" t="s">
        <v>26</v>
      </c>
      <c r="B12" s="34" t="s">
        <v>1147</v>
      </c>
      <c r="C12" s="35" t="s">
        <v>1148</v>
      </c>
      <c r="D12" s="66">
        <v>50</v>
      </c>
      <c r="E12" s="36"/>
      <c r="F12" s="36"/>
      <c r="G12" s="37"/>
      <c r="H12" s="38"/>
      <c r="I12" s="69"/>
      <c r="J12" s="37"/>
      <c r="K12" s="37"/>
      <c r="L12" s="39"/>
    </row>
    <row r="13" spans="1:13">
      <c r="A13" s="33" t="s">
        <v>27</v>
      </c>
      <c r="B13" s="34" t="s">
        <v>1149</v>
      </c>
      <c r="C13" s="35" t="s">
        <v>29</v>
      </c>
      <c r="D13" s="66">
        <v>160</v>
      </c>
      <c r="E13" s="36"/>
      <c r="F13" s="36"/>
      <c r="G13" s="37"/>
      <c r="H13" s="38"/>
      <c r="I13" s="69"/>
      <c r="J13" s="37"/>
      <c r="K13" s="37"/>
      <c r="L13" s="39"/>
    </row>
    <row r="14" spans="1:13">
      <c r="A14" s="33" t="s">
        <v>32</v>
      </c>
      <c r="B14" s="34" t="s">
        <v>1150</v>
      </c>
      <c r="C14" s="35" t="s">
        <v>29</v>
      </c>
      <c r="D14" s="66">
        <v>260</v>
      </c>
      <c r="E14" s="36"/>
      <c r="F14" s="36"/>
      <c r="G14" s="37"/>
      <c r="H14" s="38"/>
      <c r="I14" s="69"/>
      <c r="J14" s="37"/>
      <c r="K14" s="37"/>
      <c r="L14" s="39"/>
    </row>
    <row r="15" spans="1:13" ht="25.5">
      <c r="A15" s="33" t="s">
        <v>34</v>
      </c>
      <c r="B15" s="34" t="s">
        <v>1151</v>
      </c>
      <c r="C15" s="35" t="s">
        <v>29</v>
      </c>
      <c r="D15" s="66">
        <v>30</v>
      </c>
      <c r="E15" s="36"/>
      <c r="F15" s="36"/>
      <c r="G15" s="37"/>
      <c r="H15" s="38"/>
      <c r="I15" s="69"/>
      <c r="J15" s="37"/>
      <c r="K15" s="37"/>
      <c r="L15" s="39"/>
    </row>
    <row r="16" spans="1:13">
      <c r="A16" s="13" t="s">
        <v>124</v>
      </c>
      <c r="B16" s="14"/>
      <c r="C16" s="26"/>
      <c r="D16" s="26"/>
      <c r="E16" s="15"/>
      <c r="F16" s="31"/>
      <c r="G16" s="15"/>
      <c r="H16" s="26"/>
      <c r="I16" s="15"/>
      <c r="J16" s="15"/>
      <c r="K16" s="15"/>
      <c r="L16" s="16"/>
    </row>
    <row r="19" spans="1:12" ht="30">
      <c r="A19" s="10" t="s">
        <v>121</v>
      </c>
      <c r="B19" s="5"/>
    </row>
    <row r="20" spans="1:12" ht="15">
      <c r="A20" s="11" t="s">
        <v>122</v>
      </c>
      <c r="B20" s="5"/>
      <c r="L20" s="17"/>
    </row>
    <row r="21" spans="1:12" ht="15">
      <c r="A21" s="11" t="s">
        <v>123</v>
      </c>
      <c r="B21" s="5"/>
      <c r="L21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6018B-B8CB-4878-8EE8-C9571B1ECA78}">
  <sheetPr>
    <pageSetUpPr fitToPage="1"/>
  </sheetPr>
  <dimension ref="A1:M58"/>
  <sheetViews>
    <sheetView workbookViewId="0">
      <selection activeCell="E9" sqref="E9:F14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1152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34" t="s">
        <v>1154</v>
      </c>
      <c r="C9" s="35" t="s">
        <v>108</v>
      </c>
      <c r="D9" s="66">
        <v>280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34" t="s">
        <v>1155</v>
      </c>
      <c r="C10" s="35" t="s">
        <v>108</v>
      </c>
      <c r="D10" s="66">
        <v>150</v>
      </c>
      <c r="E10" s="36"/>
      <c r="F10" s="36"/>
      <c r="G10" s="37"/>
      <c r="H10" s="38"/>
      <c r="I10" s="69"/>
      <c r="J10" s="37"/>
      <c r="K10" s="37"/>
      <c r="L10" s="39"/>
    </row>
    <row r="11" spans="1:13" ht="25.5">
      <c r="A11" s="33" t="s">
        <v>6</v>
      </c>
      <c r="B11" s="34" t="s">
        <v>1156</v>
      </c>
      <c r="C11" s="35" t="s">
        <v>108</v>
      </c>
      <c r="D11" s="66">
        <v>120</v>
      </c>
      <c r="E11" s="36"/>
      <c r="F11" s="36"/>
      <c r="G11" s="37"/>
      <c r="H11" s="38"/>
      <c r="I11" s="69"/>
      <c r="J11" s="37"/>
      <c r="K11" s="37"/>
      <c r="L11" s="39"/>
    </row>
    <row r="12" spans="1:13">
      <c r="A12" s="33" t="s">
        <v>26</v>
      </c>
      <c r="B12" s="34" t="s">
        <v>1157</v>
      </c>
      <c r="C12" s="35" t="s">
        <v>16</v>
      </c>
      <c r="D12" s="66">
        <v>24</v>
      </c>
      <c r="E12" s="36"/>
      <c r="F12" s="36"/>
      <c r="G12" s="37"/>
      <c r="H12" s="38"/>
      <c r="I12" s="69"/>
      <c r="J12" s="37"/>
      <c r="K12" s="37"/>
      <c r="L12" s="39"/>
    </row>
    <row r="13" spans="1:13">
      <c r="A13" s="33" t="s">
        <v>27</v>
      </c>
      <c r="B13" s="34" t="s">
        <v>1158</v>
      </c>
      <c r="C13" s="35" t="s">
        <v>16</v>
      </c>
      <c r="D13" s="66">
        <v>36</v>
      </c>
      <c r="E13" s="36"/>
      <c r="F13" s="36"/>
      <c r="G13" s="37"/>
      <c r="H13" s="38"/>
      <c r="I13" s="69"/>
      <c r="J13" s="37"/>
      <c r="K13" s="37"/>
      <c r="L13" s="39"/>
    </row>
    <row r="14" spans="1:13">
      <c r="A14" s="13" t="s">
        <v>124</v>
      </c>
      <c r="B14" s="14"/>
      <c r="C14" s="26"/>
      <c r="D14" s="26"/>
      <c r="E14" s="15"/>
      <c r="F14" s="31"/>
      <c r="G14" s="15"/>
      <c r="H14" s="26"/>
      <c r="I14" s="15"/>
      <c r="J14" s="15"/>
      <c r="K14" s="15"/>
      <c r="L14" s="16"/>
    </row>
    <row r="17" spans="1:12" ht="30">
      <c r="A17" s="10" t="s">
        <v>121</v>
      </c>
      <c r="B17" s="5"/>
    </row>
    <row r="18" spans="1:12" ht="15">
      <c r="A18" s="11" t="s">
        <v>122</v>
      </c>
      <c r="B18" s="5"/>
      <c r="L18" s="17"/>
    </row>
    <row r="19" spans="1:12" ht="15">
      <c r="A19" s="11" t="s">
        <v>123</v>
      </c>
      <c r="B19" s="5"/>
      <c r="L19" s="32" t="s">
        <v>125</v>
      </c>
    </row>
    <row r="56" ht="30" customHeight="1"/>
    <row r="57" ht="30" customHeight="1"/>
    <row r="58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56D9E-91D9-432B-8267-E316213C744E}">
  <sheetPr>
    <pageSetUpPr fitToPage="1"/>
  </sheetPr>
  <dimension ref="A1:M59"/>
  <sheetViews>
    <sheetView topLeftCell="A29" workbookViewId="0">
      <selection activeCell="E9" sqref="E9:F40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1222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86" t="s">
        <v>4</v>
      </c>
      <c r="B9" s="82" t="s">
        <v>1223</v>
      </c>
      <c r="C9" s="66" t="s">
        <v>29</v>
      </c>
      <c r="D9" s="66">
        <v>5</v>
      </c>
      <c r="E9" s="80"/>
      <c r="F9" s="80"/>
      <c r="G9" s="37"/>
      <c r="H9" s="38"/>
      <c r="I9" s="37"/>
      <c r="J9" s="37"/>
      <c r="K9" s="37"/>
      <c r="L9" s="39"/>
    </row>
    <row r="10" spans="1:13">
      <c r="A10" s="86" t="s">
        <v>5</v>
      </c>
      <c r="B10" s="82" t="s">
        <v>1224</v>
      </c>
      <c r="C10" s="66" t="s">
        <v>29</v>
      </c>
      <c r="D10" s="66">
        <v>2</v>
      </c>
      <c r="E10" s="80"/>
      <c r="F10" s="80"/>
      <c r="G10" s="37"/>
      <c r="H10" s="38"/>
      <c r="I10" s="69"/>
      <c r="J10" s="37"/>
      <c r="K10" s="37"/>
      <c r="L10" s="39"/>
    </row>
    <row r="11" spans="1:13">
      <c r="A11" s="86" t="s">
        <v>6</v>
      </c>
      <c r="B11" s="82" t="s">
        <v>1225</v>
      </c>
      <c r="C11" s="66" t="s">
        <v>29</v>
      </c>
      <c r="D11" s="66">
        <v>10</v>
      </c>
      <c r="E11" s="80"/>
      <c r="F11" s="80"/>
      <c r="G11" s="37"/>
      <c r="H11" s="38"/>
      <c r="I11" s="37"/>
      <c r="J11" s="37"/>
      <c r="K11" s="37"/>
      <c r="L11" s="39"/>
    </row>
    <row r="12" spans="1:13">
      <c r="A12" s="86" t="s">
        <v>26</v>
      </c>
      <c r="B12" s="82" t="s">
        <v>1226</v>
      </c>
      <c r="C12" s="66" t="s">
        <v>29</v>
      </c>
      <c r="D12" s="66">
        <v>3</v>
      </c>
      <c r="E12" s="80"/>
      <c r="F12" s="80"/>
      <c r="G12" s="37"/>
      <c r="H12" s="38"/>
      <c r="I12" s="37"/>
      <c r="J12" s="37"/>
      <c r="K12" s="37"/>
      <c r="L12" s="39"/>
    </row>
    <row r="13" spans="1:13">
      <c r="A13" s="86" t="s">
        <v>27</v>
      </c>
      <c r="B13" s="82" t="s">
        <v>1227</v>
      </c>
      <c r="C13" s="66" t="s">
        <v>29</v>
      </c>
      <c r="D13" s="66">
        <v>2</v>
      </c>
      <c r="E13" s="80"/>
      <c r="F13" s="80"/>
      <c r="G13" s="37"/>
      <c r="H13" s="38"/>
      <c r="I13" s="37"/>
      <c r="J13" s="37"/>
      <c r="K13" s="37"/>
      <c r="L13" s="39"/>
    </row>
    <row r="14" spans="1:13">
      <c r="A14" s="86" t="s">
        <v>32</v>
      </c>
      <c r="B14" s="82" t="s">
        <v>1228</v>
      </c>
      <c r="C14" s="66" t="s">
        <v>29</v>
      </c>
      <c r="D14" s="66">
        <v>2</v>
      </c>
      <c r="E14" s="80"/>
      <c r="F14" s="80"/>
      <c r="G14" s="37"/>
      <c r="H14" s="38"/>
      <c r="I14" s="37"/>
      <c r="J14" s="37"/>
      <c r="K14" s="37"/>
      <c r="L14" s="39"/>
    </row>
    <row r="15" spans="1:13">
      <c r="A15" s="86" t="s">
        <v>34</v>
      </c>
      <c r="B15" s="82" t="s">
        <v>1229</v>
      </c>
      <c r="C15" s="66" t="s">
        <v>1230</v>
      </c>
      <c r="D15" s="66">
        <v>3</v>
      </c>
      <c r="E15" s="80"/>
      <c r="F15" s="80"/>
      <c r="G15" s="37"/>
      <c r="H15" s="38"/>
      <c r="I15" s="37"/>
      <c r="J15" s="37"/>
      <c r="K15" s="37"/>
      <c r="L15" s="39"/>
    </row>
    <row r="16" spans="1:13">
      <c r="A16" s="86" t="s">
        <v>36</v>
      </c>
      <c r="B16" s="82" t="s">
        <v>1231</v>
      </c>
      <c r="C16" s="66" t="s">
        <v>1230</v>
      </c>
      <c r="D16" s="66">
        <v>5</v>
      </c>
      <c r="E16" s="80"/>
      <c r="F16" s="80"/>
      <c r="G16" s="37"/>
      <c r="H16" s="38"/>
      <c r="I16" s="37"/>
      <c r="J16" s="37"/>
      <c r="K16" s="37"/>
      <c r="L16" s="39"/>
    </row>
    <row r="17" spans="1:12">
      <c r="A17" s="86" t="s">
        <v>38</v>
      </c>
      <c r="B17" s="82" t="s">
        <v>1232</v>
      </c>
      <c r="C17" s="66" t="s">
        <v>29</v>
      </c>
      <c r="D17" s="66">
        <v>5</v>
      </c>
      <c r="E17" s="80"/>
      <c r="F17" s="80"/>
      <c r="G17" s="37"/>
      <c r="H17" s="38"/>
      <c r="I17" s="37"/>
      <c r="J17" s="37"/>
      <c r="K17" s="37"/>
      <c r="L17" s="39"/>
    </row>
    <row r="18" spans="1:12">
      <c r="A18" s="86" t="s">
        <v>40</v>
      </c>
      <c r="B18" s="82" t="s">
        <v>1233</v>
      </c>
      <c r="C18" s="66" t="s">
        <v>29</v>
      </c>
      <c r="D18" s="66">
        <v>5</v>
      </c>
      <c r="E18" s="80"/>
      <c r="F18" s="80"/>
      <c r="G18" s="37"/>
      <c r="H18" s="38"/>
      <c r="I18" s="37"/>
      <c r="J18" s="37"/>
      <c r="K18" s="37"/>
      <c r="L18" s="39"/>
    </row>
    <row r="19" spans="1:12">
      <c r="A19" s="86" t="s">
        <v>42</v>
      </c>
      <c r="B19" s="82" t="s">
        <v>1234</v>
      </c>
      <c r="C19" s="66" t="s">
        <v>1230</v>
      </c>
      <c r="D19" s="66">
        <v>80</v>
      </c>
      <c r="E19" s="80"/>
      <c r="F19" s="80"/>
      <c r="G19" s="37"/>
      <c r="H19" s="38"/>
      <c r="I19" s="69"/>
      <c r="J19" s="37"/>
      <c r="K19" s="37"/>
      <c r="L19" s="39"/>
    </row>
    <row r="20" spans="1:12">
      <c r="A20" s="86" t="s">
        <v>45</v>
      </c>
      <c r="B20" s="82" t="s">
        <v>1235</v>
      </c>
      <c r="C20" s="66" t="s">
        <v>1230</v>
      </c>
      <c r="D20" s="66">
        <v>35</v>
      </c>
      <c r="E20" s="80"/>
      <c r="F20" s="80"/>
      <c r="G20" s="37"/>
      <c r="H20" s="38"/>
      <c r="I20" s="37"/>
      <c r="J20" s="37"/>
      <c r="K20" s="37"/>
      <c r="L20" s="39"/>
    </row>
    <row r="21" spans="1:12">
      <c r="A21" s="86" t="s">
        <v>47</v>
      </c>
      <c r="B21" s="82" t="s">
        <v>1236</v>
      </c>
      <c r="C21" s="66" t="s">
        <v>29</v>
      </c>
      <c r="D21" s="66">
        <v>1</v>
      </c>
      <c r="E21" s="80"/>
      <c r="F21" s="80"/>
      <c r="G21" s="37"/>
      <c r="H21" s="38"/>
      <c r="I21" s="69"/>
      <c r="J21" s="37"/>
      <c r="K21" s="37"/>
      <c r="L21" s="39"/>
    </row>
    <row r="22" spans="1:12">
      <c r="A22" s="86" t="s">
        <v>48</v>
      </c>
      <c r="B22" s="82" t="s">
        <v>1237</v>
      </c>
      <c r="C22" s="66" t="s">
        <v>29</v>
      </c>
      <c r="D22" s="66">
        <v>3</v>
      </c>
      <c r="E22" s="80"/>
      <c r="F22" s="80"/>
      <c r="G22" s="37"/>
      <c r="H22" s="38"/>
      <c r="I22" s="37"/>
      <c r="J22" s="37"/>
      <c r="K22" s="37"/>
      <c r="L22" s="39"/>
    </row>
    <row r="23" spans="1:12">
      <c r="A23" s="86" t="s">
        <v>50</v>
      </c>
      <c r="B23" s="82" t="s">
        <v>1238</v>
      </c>
      <c r="C23" s="66" t="s">
        <v>29</v>
      </c>
      <c r="D23" s="66">
        <v>4</v>
      </c>
      <c r="E23" s="80"/>
      <c r="F23" s="80"/>
      <c r="G23" s="37"/>
      <c r="H23" s="38"/>
      <c r="I23" s="37"/>
      <c r="J23" s="37"/>
      <c r="K23" s="37"/>
      <c r="L23" s="39"/>
    </row>
    <row r="24" spans="1:12">
      <c r="A24" s="86" t="s">
        <v>52</v>
      </c>
      <c r="B24" s="82" t="s">
        <v>1239</v>
      </c>
      <c r="C24" s="66" t="s">
        <v>29</v>
      </c>
      <c r="D24" s="66">
        <v>35</v>
      </c>
      <c r="E24" s="80"/>
      <c r="F24" s="80"/>
      <c r="G24" s="37"/>
      <c r="H24" s="38"/>
      <c r="I24" s="37"/>
      <c r="J24" s="37"/>
      <c r="K24" s="37"/>
      <c r="L24" s="39"/>
    </row>
    <row r="25" spans="1:12">
      <c r="A25" s="86" t="s">
        <v>54</v>
      </c>
      <c r="B25" s="82" t="s">
        <v>1240</v>
      </c>
      <c r="C25" s="66" t="s">
        <v>1230</v>
      </c>
      <c r="D25" s="66">
        <v>1</v>
      </c>
      <c r="E25" s="80"/>
      <c r="F25" s="80"/>
      <c r="G25" s="37"/>
      <c r="H25" s="38"/>
      <c r="I25" s="37"/>
      <c r="J25" s="37"/>
      <c r="K25" s="37"/>
      <c r="L25" s="39"/>
    </row>
    <row r="26" spans="1:12">
      <c r="A26" s="86" t="s">
        <v>56</v>
      </c>
      <c r="B26" s="82" t="s">
        <v>1241</v>
      </c>
      <c r="C26" s="66" t="s">
        <v>29</v>
      </c>
      <c r="D26" s="66">
        <v>12</v>
      </c>
      <c r="E26" s="80"/>
      <c r="F26" s="80"/>
      <c r="G26" s="37"/>
      <c r="H26" s="38"/>
      <c r="I26" s="37"/>
      <c r="J26" s="37"/>
      <c r="K26" s="37"/>
      <c r="L26" s="39"/>
    </row>
    <row r="27" spans="1:12">
      <c r="A27" s="86" t="s">
        <v>58</v>
      </c>
      <c r="B27" s="82" t="s">
        <v>1242</v>
      </c>
      <c r="C27" s="66" t="s">
        <v>29</v>
      </c>
      <c r="D27" s="66">
        <v>5</v>
      </c>
      <c r="E27" s="80"/>
      <c r="F27" s="80"/>
      <c r="G27" s="37"/>
      <c r="H27" s="38"/>
      <c r="I27" s="37"/>
      <c r="J27" s="37"/>
      <c r="K27" s="37"/>
      <c r="L27" s="39"/>
    </row>
    <row r="28" spans="1:12">
      <c r="A28" s="86" t="s">
        <v>60</v>
      </c>
      <c r="B28" s="82" t="s">
        <v>1243</v>
      </c>
      <c r="C28" s="66" t="s">
        <v>16</v>
      </c>
      <c r="D28" s="66">
        <v>15</v>
      </c>
      <c r="E28" s="80"/>
      <c r="F28" s="80"/>
      <c r="G28" s="37"/>
      <c r="H28" s="38"/>
      <c r="I28" s="37"/>
      <c r="J28" s="37"/>
      <c r="K28" s="37"/>
      <c r="L28" s="39"/>
    </row>
    <row r="29" spans="1:12">
      <c r="A29" s="86" t="s">
        <v>62</v>
      </c>
      <c r="B29" s="82" t="s">
        <v>1244</v>
      </c>
      <c r="C29" s="66" t="s">
        <v>29</v>
      </c>
      <c r="D29" s="66">
        <v>1</v>
      </c>
      <c r="E29" s="80"/>
      <c r="F29" s="80"/>
      <c r="G29" s="37"/>
      <c r="H29" s="38"/>
      <c r="I29" s="69"/>
      <c r="J29" s="37"/>
      <c r="K29" s="37"/>
      <c r="L29" s="39"/>
    </row>
    <row r="30" spans="1:12">
      <c r="A30" s="86" t="s">
        <v>64</v>
      </c>
      <c r="B30" s="82" t="s">
        <v>1245</v>
      </c>
      <c r="C30" s="66" t="s">
        <v>29</v>
      </c>
      <c r="D30" s="66">
        <v>4</v>
      </c>
      <c r="E30" s="80"/>
      <c r="F30" s="80"/>
      <c r="G30" s="37"/>
      <c r="H30" s="38"/>
      <c r="I30" s="69"/>
      <c r="J30" s="37"/>
      <c r="K30" s="37"/>
      <c r="L30" s="39"/>
    </row>
    <row r="31" spans="1:12">
      <c r="A31" s="86" t="s">
        <v>66</v>
      </c>
      <c r="B31" s="82" t="s">
        <v>1246</v>
      </c>
      <c r="C31" s="66" t="s">
        <v>16</v>
      </c>
      <c r="D31" s="66">
        <v>3</v>
      </c>
      <c r="E31" s="80"/>
      <c r="F31" s="80"/>
      <c r="G31" s="37"/>
      <c r="H31" s="38"/>
      <c r="I31" s="69"/>
      <c r="J31" s="37"/>
      <c r="K31" s="37"/>
      <c r="L31" s="39"/>
    </row>
    <row r="32" spans="1:12">
      <c r="A32" s="86" t="s">
        <v>68</v>
      </c>
      <c r="B32" s="82" t="s">
        <v>1247</v>
      </c>
      <c r="C32" s="66" t="s">
        <v>29</v>
      </c>
      <c r="D32" s="66">
        <v>5</v>
      </c>
      <c r="E32" s="80"/>
      <c r="F32" s="80"/>
      <c r="G32" s="37"/>
      <c r="H32" s="38"/>
      <c r="I32" s="37"/>
      <c r="J32" s="37"/>
      <c r="K32" s="37"/>
      <c r="L32" s="39"/>
    </row>
    <row r="33" spans="1:12">
      <c r="A33" s="86" t="s">
        <v>70</v>
      </c>
      <c r="B33" s="82" t="s">
        <v>1359</v>
      </c>
      <c r="C33" s="66" t="s">
        <v>29</v>
      </c>
      <c r="D33" s="66">
        <v>200</v>
      </c>
      <c r="E33" s="80"/>
      <c r="F33" s="80"/>
      <c r="G33" s="37"/>
      <c r="H33" s="38"/>
      <c r="I33" s="37"/>
      <c r="J33" s="37"/>
      <c r="K33" s="37"/>
      <c r="L33" s="39"/>
    </row>
    <row r="34" spans="1:12">
      <c r="A34" s="86" t="s">
        <v>72</v>
      </c>
      <c r="B34" s="82" t="s">
        <v>1248</v>
      </c>
      <c r="C34" s="66" t="s">
        <v>29</v>
      </c>
      <c r="D34" s="66">
        <v>15</v>
      </c>
      <c r="E34" s="80"/>
      <c r="F34" s="80"/>
      <c r="G34" s="37"/>
      <c r="H34" s="38"/>
      <c r="I34" s="37"/>
      <c r="J34" s="37"/>
      <c r="K34" s="37"/>
      <c r="L34" s="39"/>
    </row>
    <row r="35" spans="1:12">
      <c r="A35" s="86" t="s">
        <v>74</v>
      </c>
      <c r="B35" s="82" t="s">
        <v>1249</v>
      </c>
      <c r="C35" s="66" t="s">
        <v>29</v>
      </c>
      <c r="D35" s="66">
        <v>120</v>
      </c>
      <c r="E35" s="80"/>
      <c r="F35" s="80"/>
      <c r="G35" s="37"/>
      <c r="H35" s="38"/>
      <c r="I35" s="69"/>
      <c r="J35" s="37"/>
      <c r="K35" s="37"/>
      <c r="L35" s="39"/>
    </row>
    <row r="36" spans="1:12">
      <c r="A36" s="86" t="s">
        <v>76</v>
      </c>
      <c r="B36" s="82" t="s">
        <v>1250</v>
      </c>
      <c r="C36" s="66" t="s">
        <v>1230</v>
      </c>
      <c r="D36" s="66">
        <v>4</v>
      </c>
      <c r="E36" s="80"/>
      <c r="F36" s="80"/>
      <c r="G36" s="37"/>
      <c r="H36" s="38"/>
      <c r="I36" s="69"/>
      <c r="J36" s="37"/>
      <c r="K36" s="37"/>
      <c r="L36" s="39"/>
    </row>
    <row r="37" spans="1:12">
      <c r="A37" s="86" t="s">
        <v>78</v>
      </c>
      <c r="B37" s="82" t="s">
        <v>1251</v>
      </c>
      <c r="C37" s="66" t="s">
        <v>1230</v>
      </c>
      <c r="D37" s="66">
        <v>2</v>
      </c>
      <c r="E37" s="80"/>
      <c r="F37" s="80"/>
      <c r="G37" s="37"/>
      <c r="H37" s="38"/>
      <c r="I37" s="37"/>
      <c r="J37" s="37"/>
      <c r="K37" s="37"/>
      <c r="L37" s="39"/>
    </row>
    <row r="38" spans="1:12">
      <c r="A38" s="86" t="s">
        <v>80</v>
      </c>
      <c r="B38" s="82" t="s">
        <v>1252</v>
      </c>
      <c r="C38" s="66" t="s">
        <v>29</v>
      </c>
      <c r="D38" s="66">
        <v>150</v>
      </c>
      <c r="E38" s="80"/>
      <c r="F38" s="80"/>
      <c r="G38" s="37"/>
      <c r="H38" s="38"/>
      <c r="I38" s="37"/>
      <c r="J38" s="37"/>
      <c r="K38" s="37"/>
      <c r="L38" s="39"/>
    </row>
    <row r="39" spans="1:12">
      <c r="A39" s="86" t="s">
        <v>82</v>
      </c>
      <c r="B39" s="82" t="s">
        <v>1253</v>
      </c>
      <c r="C39" s="66" t="s">
        <v>29</v>
      </c>
      <c r="D39" s="66">
        <v>10</v>
      </c>
      <c r="E39" s="80"/>
      <c r="F39" s="80"/>
      <c r="G39" s="37"/>
      <c r="H39" s="38"/>
      <c r="I39" s="37"/>
      <c r="J39" s="37"/>
      <c r="K39" s="37"/>
      <c r="L39" s="39"/>
    </row>
    <row r="40" spans="1:12">
      <c r="A40" s="13" t="s">
        <v>124</v>
      </c>
      <c r="B40" s="14"/>
      <c r="C40" s="26"/>
      <c r="D40" s="26"/>
      <c r="E40" s="15"/>
      <c r="F40" s="31"/>
      <c r="G40" s="15"/>
      <c r="H40" s="26"/>
      <c r="I40" s="15"/>
      <c r="J40" s="15"/>
      <c r="K40" s="15"/>
      <c r="L40" s="16"/>
    </row>
    <row r="41" spans="1:12" ht="30">
      <c r="A41" s="10" t="s">
        <v>121</v>
      </c>
      <c r="B41" s="5"/>
    </row>
    <row r="42" spans="1:12" ht="15">
      <c r="A42" s="11" t="s">
        <v>122</v>
      </c>
      <c r="B42" s="5"/>
      <c r="L42" s="17"/>
    </row>
    <row r="43" spans="1:12" ht="15">
      <c r="A43" s="11" t="s">
        <v>123</v>
      </c>
      <c r="B43" s="5"/>
      <c r="L43" s="32" t="s">
        <v>125</v>
      </c>
    </row>
    <row r="56" ht="18" customHeight="1"/>
    <row r="57" ht="15.75" customHeight="1"/>
    <row r="58" ht="17.25" customHeight="1"/>
    <row r="59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B0582-8FE4-4AD6-9019-CAD806199955}">
  <sheetPr>
    <pageSetUpPr fitToPage="1"/>
  </sheetPr>
  <dimension ref="A1:M59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1159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34" t="s">
        <v>1432</v>
      </c>
      <c r="C9" s="35" t="s">
        <v>29</v>
      </c>
      <c r="D9" s="66">
        <v>40</v>
      </c>
      <c r="E9" s="36"/>
      <c r="F9" s="36"/>
      <c r="G9" s="37"/>
      <c r="H9" s="38"/>
      <c r="I9" s="37"/>
      <c r="J9" s="37"/>
      <c r="K9" s="37"/>
      <c r="L9" s="39"/>
    </row>
    <row r="10" spans="1:13">
      <c r="A10" s="49" t="s">
        <v>5</v>
      </c>
      <c r="B10" s="34" t="s">
        <v>1160</v>
      </c>
      <c r="C10" s="35" t="s">
        <v>29</v>
      </c>
      <c r="D10" s="66">
        <v>280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13" t="s">
        <v>124</v>
      </c>
      <c r="B11" s="14"/>
      <c r="C11" s="26"/>
      <c r="D11" s="26"/>
      <c r="E11" s="15"/>
      <c r="F11" s="31"/>
      <c r="G11" s="15"/>
      <c r="H11" s="26"/>
      <c r="I11" s="15"/>
      <c r="J11" s="15"/>
      <c r="K11" s="15"/>
      <c r="L11" s="16"/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L16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D8D9-BEBF-409A-AA2E-DEF1FA412FBC}">
  <sheetPr>
    <pageSetUpPr fitToPage="1"/>
  </sheetPr>
  <dimension ref="A1:M70"/>
  <sheetViews>
    <sheetView topLeftCell="A3" workbookViewId="0">
      <selection activeCell="E10" sqref="E10:F68"/>
    </sheetView>
  </sheetViews>
  <sheetFormatPr defaultRowHeight="14.25"/>
  <cols>
    <col min="1" max="1" width="14.125" customWidth="1"/>
    <col min="2" max="2" width="52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1161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86" t="s">
        <v>4</v>
      </c>
      <c r="B9" s="82" t="s">
        <v>1162</v>
      </c>
      <c r="C9" s="66" t="s">
        <v>29</v>
      </c>
      <c r="D9" s="66">
        <v>70</v>
      </c>
      <c r="E9" s="80">
        <v>9.26</v>
      </c>
      <c r="F9" s="80">
        <f>Tabela67[[#This Row],[Ilość]]*Tabela67[[#This Row],[C.j. netto]]</f>
        <v>648.19999999999993</v>
      </c>
      <c r="G9" s="37"/>
      <c r="H9" s="38"/>
      <c r="I9" s="37"/>
      <c r="J9" s="37"/>
      <c r="K9" s="37"/>
      <c r="L9" s="39"/>
    </row>
    <row r="10" spans="1:13">
      <c r="A10" s="86" t="s">
        <v>5</v>
      </c>
      <c r="B10" s="82" t="s">
        <v>1163</v>
      </c>
      <c r="C10" s="66" t="s">
        <v>29</v>
      </c>
      <c r="D10" s="66">
        <v>25</v>
      </c>
      <c r="E10" s="80"/>
      <c r="F10" s="80"/>
      <c r="G10" s="37"/>
      <c r="H10" s="38"/>
      <c r="I10" s="69"/>
      <c r="J10" s="37"/>
      <c r="K10" s="37"/>
      <c r="L10" s="39"/>
    </row>
    <row r="11" spans="1:13">
      <c r="A11" s="86" t="s">
        <v>6</v>
      </c>
      <c r="B11" s="82" t="s">
        <v>1164</v>
      </c>
      <c r="C11" s="66" t="s">
        <v>29</v>
      </c>
      <c r="D11" s="66">
        <v>14</v>
      </c>
      <c r="E11" s="80"/>
      <c r="F11" s="80"/>
      <c r="G11" s="37"/>
      <c r="H11" s="38"/>
      <c r="I11" s="37"/>
      <c r="J11" s="37"/>
      <c r="K11" s="37"/>
      <c r="L11" s="39"/>
    </row>
    <row r="12" spans="1:13">
      <c r="A12" s="86" t="s">
        <v>26</v>
      </c>
      <c r="B12" s="82" t="s">
        <v>1165</v>
      </c>
      <c r="C12" s="66" t="s">
        <v>112</v>
      </c>
      <c r="D12" s="66">
        <v>15</v>
      </c>
      <c r="E12" s="80"/>
      <c r="F12" s="80"/>
      <c r="G12" s="37"/>
      <c r="H12" s="38"/>
      <c r="I12" s="37"/>
      <c r="J12" s="37"/>
      <c r="K12" s="37"/>
      <c r="L12" s="39"/>
    </row>
    <row r="13" spans="1:13">
      <c r="A13" s="86" t="s">
        <v>27</v>
      </c>
      <c r="B13" s="82" t="s">
        <v>1166</v>
      </c>
      <c r="C13" s="66" t="s">
        <v>29</v>
      </c>
      <c r="D13" s="66">
        <v>25</v>
      </c>
      <c r="E13" s="80"/>
      <c r="F13" s="80"/>
      <c r="G13" s="37"/>
      <c r="H13" s="38"/>
      <c r="I13" s="37"/>
      <c r="J13" s="37"/>
      <c r="K13" s="37"/>
      <c r="L13" s="39"/>
    </row>
    <row r="14" spans="1:13">
      <c r="A14" s="86" t="s">
        <v>32</v>
      </c>
      <c r="B14" s="82" t="s">
        <v>1167</v>
      </c>
      <c r="C14" s="66" t="s">
        <v>29</v>
      </c>
      <c r="D14" s="66">
        <v>22</v>
      </c>
      <c r="E14" s="80"/>
      <c r="F14" s="80"/>
      <c r="G14" s="37"/>
      <c r="H14" s="38"/>
      <c r="I14" s="37"/>
      <c r="J14" s="37"/>
      <c r="K14" s="37"/>
      <c r="L14" s="39"/>
    </row>
    <row r="15" spans="1:13">
      <c r="A15" s="86" t="s">
        <v>34</v>
      </c>
      <c r="B15" s="82" t="s">
        <v>1168</v>
      </c>
      <c r="C15" s="66" t="s">
        <v>29</v>
      </c>
      <c r="D15" s="66">
        <v>10</v>
      </c>
      <c r="E15" s="80"/>
      <c r="F15" s="80"/>
      <c r="G15" s="37"/>
      <c r="H15" s="38"/>
      <c r="I15" s="37"/>
      <c r="J15" s="37"/>
      <c r="K15" s="37"/>
      <c r="L15" s="39"/>
    </row>
    <row r="16" spans="1:13">
      <c r="A16" s="86" t="s">
        <v>36</v>
      </c>
      <c r="B16" s="82" t="s">
        <v>1169</v>
      </c>
      <c r="C16" s="66" t="s">
        <v>29</v>
      </c>
      <c r="D16" s="66">
        <v>30</v>
      </c>
      <c r="E16" s="80"/>
      <c r="F16" s="80"/>
      <c r="G16" s="37"/>
      <c r="H16" s="38"/>
      <c r="I16" s="37"/>
      <c r="J16" s="37"/>
      <c r="K16" s="37"/>
      <c r="L16" s="39"/>
    </row>
    <row r="17" spans="1:12" ht="25.5">
      <c r="A17" s="86" t="s">
        <v>38</v>
      </c>
      <c r="B17" s="82" t="s">
        <v>1170</v>
      </c>
      <c r="C17" s="66" t="s">
        <v>29</v>
      </c>
      <c r="D17" s="66">
        <v>20</v>
      </c>
      <c r="E17" s="80"/>
      <c r="F17" s="80"/>
      <c r="G17" s="37"/>
      <c r="H17" s="38"/>
      <c r="I17" s="37"/>
      <c r="J17" s="37"/>
      <c r="K17" s="37"/>
      <c r="L17" s="39"/>
    </row>
    <row r="18" spans="1:12">
      <c r="A18" s="86" t="s">
        <v>40</v>
      </c>
      <c r="B18" s="82" t="s">
        <v>1171</v>
      </c>
      <c r="C18" s="66" t="s">
        <v>29</v>
      </c>
      <c r="D18" s="66">
        <v>15</v>
      </c>
      <c r="E18" s="80"/>
      <c r="F18" s="80"/>
      <c r="G18" s="37"/>
      <c r="H18" s="38"/>
      <c r="I18" s="37"/>
      <c r="J18" s="37"/>
      <c r="K18" s="37"/>
      <c r="L18" s="39"/>
    </row>
    <row r="19" spans="1:12">
      <c r="A19" s="86" t="s">
        <v>42</v>
      </c>
      <c r="B19" s="82" t="s">
        <v>1172</v>
      </c>
      <c r="C19" s="66" t="s">
        <v>29</v>
      </c>
      <c r="D19" s="66">
        <v>10</v>
      </c>
      <c r="E19" s="80"/>
      <c r="F19" s="80"/>
      <c r="G19" s="37"/>
      <c r="H19" s="38"/>
      <c r="I19" s="69"/>
      <c r="J19" s="37"/>
      <c r="K19" s="37"/>
      <c r="L19" s="39"/>
    </row>
    <row r="20" spans="1:12">
      <c r="A20" s="86" t="s">
        <v>45</v>
      </c>
      <c r="B20" s="82" t="s">
        <v>1173</v>
      </c>
      <c r="C20" s="66" t="s">
        <v>29</v>
      </c>
      <c r="D20" s="66">
        <v>30</v>
      </c>
      <c r="E20" s="80"/>
      <c r="F20" s="80"/>
      <c r="G20" s="37"/>
      <c r="H20" s="38"/>
      <c r="I20" s="37"/>
      <c r="J20" s="37"/>
      <c r="K20" s="37"/>
      <c r="L20" s="39"/>
    </row>
    <row r="21" spans="1:12" ht="25.5">
      <c r="A21" s="86" t="s">
        <v>47</v>
      </c>
      <c r="B21" s="82" t="s">
        <v>1174</v>
      </c>
      <c r="C21" s="66" t="s">
        <v>29</v>
      </c>
      <c r="D21" s="66">
        <v>60</v>
      </c>
      <c r="E21" s="80"/>
      <c r="F21" s="80"/>
      <c r="G21" s="37"/>
      <c r="H21" s="38"/>
      <c r="I21" s="69"/>
      <c r="J21" s="37"/>
      <c r="K21" s="37"/>
      <c r="L21" s="39"/>
    </row>
    <row r="22" spans="1:12" ht="25.5">
      <c r="A22" s="86" t="s">
        <v>48</v>
      </c>
      <c r="B22" s="82" t="s">
        <v>1214</v>
      </c>
      <c r="C22" s="66" t="s">
        <v>29</v>
      </c>
      <c r="D22" s="66">
        <v>15</v>
      </c>
      <c r="E22" s="80"/>
      <c r="F22" s="80"/>
      <c r="G22" s="37"/>
      <c r="H22" s="38"/>
      <c r="I22" s="37"/>
      <c r="J22" s="37"/>
      <c r="K22" s="37"/>
      <c r="L22" s="39"/>
    </row>
    <row r="23" spans="1:12">
      <c r="A23" s="86" t="s">
        <v>50</v>
      </c>
      <c r="B23" s="82" t="s">
        <v>1175</v>
      </c>
      <c r="C23" s="66" t="s">
        <v>29</v>
      </c>
      <c r="D23" s="66">
        <v>70</v>
      </c>
      <c r="E23" s="80"/>
      <c r="F23" s="80"/>
      <c r="G23" s="37"/>
      <c r="H23" s="38"/>
      <c r="I23" s="37"/>
      <c r="J23" s="37"/>
      <c r="K23" s="37"/>
      <c r="L23" s="39"/>
    </row>
    <row r="24" spans="1:12">
      <c r="A24" s="86" t="s">
        <v>52</v>
      </c>
      <c r="B24" s="82" t="s">
        <v>1176</v>
      </c>
      <c r="C24" s="66" t="s">
        <v>29</v>
      </c>
      <c r="D24" s="66">
        <v>25</v>
      </c>
      <c r="E24" s="80"/>
      <c r="F24" s="80"/>
      <c r="G24" s="37"/>
      <c r="H24" s="38"/>
      <c r="I24" s="37"/>
      <c r="J24" s="37"/>
      <c r="K24" s="37"/>
      <c r="L24" s="39"/>
    </row>
    <row r="25" spans="1:12">
      <c r="A25" s="86" t="s">
        <v>54</v>
      </c>
      <c r="B25" s="82" t="s">
        <v>1177</v>
      </c>
      <c r="C25" s="66" t="s">
        <v>29</v>
      </c>
      <c r="D25" s="66">
        <v>15</v>
      </c>
      <c r="E25" s="80"/>
      <c r="F25" s="80"/>
      <c r="G25" s="37"/>
      <c r="H25" s="38"/>
      <c r="I25" s="37"/>
      <c r="J25" s="37"/>
      <c r="K25" s="37"/>
      <c r="L25" s="39"/>
    </row>
    <row r="26" spans="1:12">
      <c r="A26" s="86" t="s">
        <v>56</v>
      </c>
      <c r="B26" s="82" t="s">
        <v>1178</v>
      </c>
      <c r="C26" s="66" t="s">
        <v>29</v>
      </c>
      <c r="D26" s="66">
        <v>120</v>
      </c>
      <c r="E26" s="80"/>
      <c r="F26" s="80"/>
      <c r="G26" s="37"/>
      <c r="H26" s="38"/>
      <c r="I26" s="37"/>
      <c r="J26" s="37"/>
      <c r="K26" s="37"/>
      <c r="L26" s="39"/>
    </row>
    <row r="27" spans="1:12">
      <c r="A27" s="86" t="s">
        <v>58</v>
      </c>
      <c r="B27" s="82" t="s">
        <v>1179</v>
      </c>
      <c r="C27" s="66" t="s">
        <v>29</v>
      </c>
      <c r="D27" s="66">
        <v>30</v>
      </c>
      <c r="E27" s="80"/>
      <c r="F27" s="80"/>
      <c r="G27" s="37"/>
      <c r="H27" s="38"/>
      <c r="I27" s="37"/>
      <c r="J27" s="37"/>
      <c r="K27" s="37"/>
      <c r="L27" s="39"/>
    </row>
    <row r="28" spans="1:12">
      <c r="A28" s="86" t="s">
        <v>60</v>
      </c>
      <c r="B28" s="82" t="s">
        <v>1180</v>
      </c>
      <c r="C28" s="66" t="s">
        <v>29</v>
      </c>
      <c r="D28" s="66">
        <v>25</v>
      </c>
      <c r="E28" s="80"/>
      <c r="F28" s="80"/>
      <c r="G28" s="37"/>
      <c r="H28" s="38"/>
      <c r="I28" s="37"/>
      <c r="J28" s="37"/>
      <c r="K28" s="37"/>
      <c r="L28" s="39"/>
    </row>
    <row r="29" spans="1:12">
      <c r="A29" s="86" t="s">
        <v>62</v>
      </c>
      <c r="B29" s="82" t="s">
        <v>1181</v>
      </c>
      <c r="C29" s="66" t="s">
        <v>29</v>
      </c>
      <c r="D29" s="66">
        <v>15</v>
      </c>
      <c r="E29" s="80"/>
      <c r="F29" s="80"/>
      <c r="G29" s="37"/>
      <c r="H29" s="38"/>
      <c r="I29" s="69"/>
      <c r="J29" s="37"/>
      <c r="K29" s="37"/>
      <c r="L29" s="39"/>
    </row>
    <row r="30" spans="1:12">
      <c r="A30" s="86" t="s">
        <v>64</v>
      </c>
      <c r="B30" s="82" t="s">
        <v>1182</v>
      </c>
      <c r="C30" s="66" t="s">
        <v>29</v>
      </c>
      <c r="D30" s="66">
        <v>15</v>
      </c>
      <c r="E30" s="80"/>
      <c r="F30" s="80"/>
      <c r="G30" s="37"/>
      <c r="H30" s="38"/>
      <c r="I30" s="69"/>
      <c r="J30" s="37"/>
      <c r="K30" s="37"/>
      <c r="L30" s="39"/>
    </row>
    <row r="31" spans="1:12">
      <c r="A31" s="86" t="s">
        <v>66</v>
      </c>
      <c r="B31" s="82" t="s">
        <v>1183</v>
      </c>
      <c r="C31" s="66" t="s">
        <v>463</v>
      </c>
      <c r="D31" s="66">
        <v>15</v>
      </c>
      <c r="E31" s="80"/>
      <c r="F31" s="80"/>
      <c r="G31" s="37"/>
      <c r="H31" s="38"/>
      <c r="I31" s="69"/>
      <c r="J31" s="37"/>
      <c r="K31" s="37"/>
      <c r="L31" s="39"/>
    </row>
    <row r="32" spans="1:12">
      <c r="A32" s="86" t="s">
        <v>68</v>
      </c>
      <c r="B32" s="82" t="s">
        <v>1184</v>
      </c>
      <c r="C32" s="66" t="s">
        <v>29</v>
      </c>
      <c r="D32" s="66">
        <v>60</v>
      </c>
      <c r="E32" s="80"/>
      <c r="F32" s="80"/>
      <c r="G32" s="37"/>
      <c r="H32" s="38"/>
      <c r="I32" s="37"/>
      <c r="J32" s="37"/>
      <c r="K32" s="37"/>
      <c r="L32" s="39"/>
    </row>
    <row r="33" spans="1:12">
      <c r="A33" s="86" t="s">
        <v>70</v>
      </c>
      <c r="B33" s="82" t="s">
        <v>1185</v>
      </c>
      <c r="C33" s="66" t="s">
        <v>29</v>
      </c>
      <c r="D33" s="66">
        <v>45</v>
      </c>
      <c r="E33" s="80"/>
      <c r="F33" s="80"/>
      <c r="G33" s="37"/>
      <c r="H33" s="38"/>
      <c r="I33" s="37"/>
      <c r="J33" s="37"/>
      <c r="K33" s="37"/>
      <c r="L33" s="39"/>
    </row>
    <row r="34" spans="1:12">
      <c r="A34" s="86" t="s">
        <v>72</v>
      </c>
      <c r="B34" s="82" t="s">
        <v>1186</v>
      </c>
      <c r="C34" s="66" t="s">
        <v>347</v>
      </c>
      <c r="D34" s="66">
        <v>35</v>
      </c>
      <c r="E34" s="80"/>
      <c r="F34" s="80"/>
      <c r="G34" s="37"/>
      <c r="H34" s="38"/>
      <c r="I34" s="37"/>
      <c r="J34" s="37"/>
      <c r="K34" s="37"/>
      <c r="L34" s="39"/>
    </row>
    <row r="35" spans="1:12">
      <c r="A35" s="86" t="s">
        <v>74</v>
      </c>
      <c r="B35" s="82" t="s">
        <v>1187</v>
      </c>
      <c r="C35" s="66" t="s">
        <v>29</v>
      </c>
      <c r="D35" s="66">
        <v>22</v>
      </c>
      <c r="E35" s="80"/>
      <c r="F35" s="80"/>
      <c r="G35" s="37"/>
      <c r="H35" s="38"/>
      <c r="I35" s="69"/>
      <c r="J35" s="37"/>
      <c r="K35" s="37"/>
      <c r="L35" s="39"/>
    </row>
    <row r="36" spans="1:12">
      <c r="A36" s="86" t="s">
        <v>76</v>
      </c>
      <c r="B36" s="82" t="s">
        <v>1188</v>
      </c>
      <c r="C36" s="66" t="s">
        <v>29</v>
      </c>
      <c r="D36" s="66">
        <v>40</v>
      </c>
      <c r="E36" s="80"/>
      <c r="F36" s="80"/>
      <c r="G36" s="37"/>
      <c r="H36" s="38"/>
      <c r="I36" s="69"/>
      <c r="J36" s="37"/>
      <c r="K36" s="37"/>
      <c r="L36" s="39"/>
    </row>
    <row r="37" spans="1:12">
      <c r="A37" s="86" t="s">
        <v>78</v>
      </c>
      <c r="B37" s="82" t="s">
        <v>1189</v>
      </c>
      <c r="C37" s="66" t="s">
        <v>29</v>
      </c>
      <c r="D37" s="66">
        <v>80</v>
      </c>
      <c r="E37" s="80"/>
      <c r="F37" s="80"/>
      <c r="G37" s="37"/>
      <c r="H37" s="38"/>
      <c r="I37" s="37"/>
      <c r="J37" s="37"/>
      <c r="K37" s="37"/>
      <c r="L37" s="39"/>
    </row>
    <row r="38" spans="1:12">
      <c r="A38" s="86" t="s">
        <v>80</v>
      </c>
      <c r="B38" s="82" t="s">
        <v>1190</v>
      </c>
      <c r="C38" s="66" t="s">
        <v>29</v>
      </c>
      <c r="D38" s="66">
        <v>12</v>
      </c>
      <c r="E38" s="80"/>
      <c r="F38" s="80"/>
      <c r="G38" s="37"/>
      <c r="H38" s="38"/>
      <c r="I38" s="37"/>
      <c r="J38" s="37"/>
      <c r="K38" s="37"/>
      <c r="L38" s="39"/>
    </row>
    <row r="39" spans="1:12">
      <c r="A39" s="86" t="s">
        <v>82</v>
      </c>
      <c r="B39" s="82" t="s">
        <v>1191</v>
      </c>
      <c r="C39" s="66" t="s">
        <v>29</v>
      </c>
      <c r="D39" s="66">
        <v>38</v>
      </c>
      <c r="E39" s="80"/>
      <c r="F39" s="80"/>
      <c r="G39" s="37"/>
      <c r="H39" s="38"/>
      <c r="I39" s="37"/>
      <c r="J39" s="37"/>
      <c r="K39" s="37"/>
      <c r="L39" s="39"/>
    </row>
    <row r="40" spans="1:12">
      <c r="A40" s="86" t="s">
        <v>84</v>
      </c>
      <c r="B40" s="82" t="s">
        <v>1192</v>
      </c>
      <c r="C40" s="66" t="s">
        <v>29</v>
      </c>
      <c r="D40" s="66">
        <v>25</v>
      </c>
      <c r="E40" s="80"/>
      <c r="F40" s="80"/>
      <c r="G40" s="37"/>
      <c r="H40" s="38"/>
      <c r="I40" s="69"/>
      <c r="J40" s="37"/>
      <c r="K40" s="37"/>
      <c r="L40" s="39"/>
    </row>
    <row r="41" spans="1:12">
      <c r="A41" s="86" t="s">
        <v>86</v>
      </c>
      <c r="B41" s="82" t="s">
        <v>1193</v>
      </c>
      <c r="C41" s="66" t="s">
        <v>29</v>
      </c>
      <c r="D41" s="66">
        <v>90</v>
      </c>
      <c r="E41" s="80"/>
      <c r="F41" s="80"/>
      <c r="G41" s="37"/>
      <c r="H41" s="38"/>
      <c r="I41" s="37"/>
      <c r="J41" s="37"/>
      <c r="K41" s="37"/>
      <c r="L41" s="39"/>
    </row>
    <row r="42" spans="1:12">
      <c r="A42" s="87" t="s">
        <v>87</v>
      </c>
      <c r="B42" s="88" t="s">
        <v>1194</v>
      </c>
      <c r="C42" s="70" t="s">
        <v>29</v>
      </c>
      <c r="D42" s="70">
        <v>5</v>
      </c>
      <c r="E42" s="89"/>
      <c r="F42" s="80"/>
      <c r="G42" s="45"/>
      <c r="H42" s="46"/>
      <c r="I42" s="45"/>
      <c r="J42" s="45"/>
      <c r="K42" s="45"/>
      <c r="L42" s="47"/>
    </row>
    <row r="43" spans="1:12">
      <c r="A43" s="81" t="s">
        <v>89</v>
      </c>
      <c r="B43" s="82" t="s">
        <v>1195</v>
      </c>
      <c r="C43" s="66" t="s">
        <v>29</v>
      </c>
      <c r="D43" s="66">
        <v>5</v>
      </c>
      <c r="E43" s="80"/>
      <c r="F43" s="80"/>
      <c r="G43" s="37"/>
      <c r="H43" s="38"/>
      <c r="I43" s="37"/>
      <c r="J43" s="37"/>
      <c r="K43" s="37"/>
      <c r="L43" s="39"/>
    </row>
    <row r="44" spans="1:12">
      <c r="A44" s="81" t="s">
        <v>91</v>
      </c>
      <c r="B44" s="82" t="s">
        <v>1196</v>
      </c>
      <c r="C44" s="66" t="s">
        <v>29</v>
      </c>
      <c r="D44" s="66">
        <v>8</v>
      </c>
      <c r="E44" s="80"/>
      <c r="F44" s="80"/>
      <c r="G44" s="37"/>
      <c r="H44" s="38"/>
      <c r="I44" s="69"/>
      <c r="J44" s="37"/>
      <c r="K44" s="37"/>
      <c r="L44" s="39"/>
    </row>
    <row r="45" spans="1:12">
      <c r="A45" s="81" t="s">
        <v>93</v>
      </c>
      <c r="B45" s="82" t="s">
        <v>1197</v>
      </c>
      <c r="C45" s="66" t="s">
        <v>29</v>
      </c>
      <c r="D45" s="66">
        <v>5</v>
      </c>
      <c r="E45" s="80"/>
      <c r="F45" s="80"/>
      <c r="G45" s="37"/>
      <c r="H45" s="38"/>
      <c r="I45" s="37"/>
      <c r="J45" s="37"/>
      <c r="K45" s="37"/>
      <c r="L45" s="39"/>
    </row>
    <row r="46" spans="1:12">
      <c r="A46" s="81" t="s">
        <v>94</v>
      </c>
      <c r="B46" s="82" t="s">
        <v>1198</v>
      </c>
      <c r="C46" s="66" t="s">
        <v>29</v>
      </c>
      <c r="D46" s="66">
        <v>15</v>
      </c>
      <c r="E46" s="80"/>
      <c r="F46" s="80"/>
      <c r="G46" s="37"/>
      <c r="H46" s="38"/>
      <c r="I46" s="37"/>
      <c r="J46" s="37"/>
      <c r="K46" s="37"/>
      <c r="L46" s="39"/>
    </row>
    <row r="47" spans="1:12" ht="25.5">
      <c r="A47" s="81" t="s">
        <v>96</v>
      </c>
      <c r="B47" s="82" t="s">
        <v>1199</v>
      </c>
      <c r="C47" s="66" t="s">
        <v>1200</v>
      </c>
      <c r="D47" s="66">
        <v>8</v>
      </c>
      <c r="E47" s="80"/>
      <c r="F47" s="80"/>
      <c r="G47" s="37"/>
      <c r="H47" s="38"/>
      <c r="I47" s="37"/>
      <c r="J47" s="37"/>
      <c r="K47" s="37"/>
      <c r="L47" s="39"/>
    </row>
    <row r="48" spans="1:12" ht="25.5">
      <c r="A48" s="81" t="s">
        <v>98</v>
      </c>
      <c r="B48" s="82" t="s">
        <v>1201</v>
      </c>
      <c r="C48" s="66" t="s">
        <v>1200</v>
      </c>
      <c r="D48" s="66">
        <v>8</v>
      </c>
      <c r="E48" s="80"/>
      <c r="F48" s="80"/>
      <c r="G48" s="37"/>
      <c r="H48" s="38"/>
      <c r="I48" s="37"/>
      <c r="J48" s="37"/>
      <c r="K48" s="37"/>
      <c r="L48" s="39"/>
    </row>
    <row r="49" spans="1:12" ht="25.5">
      <c r="A49" s="81" t="s">
        <v>100</v>
      </c>
      <c r="B49" s="82" t="s">
        <v>1202</v>
      </c>
      <c r="C49" s="66" t="s">
        <v>1200</v>
      </c>
      <c r="D49" s="66">
        <v>10</v>
      </c>
      <c r="E49" s="80"/>
      <c r="F49" s="80"/>
      <c r="G49" s="37"/>
      <c r="H49" s="38"/>
      <c r="I49" s="37"/>
      <c r="J49" s="37"/>
      <c r="K49" s="37"/>
      <c r="L49" s="39"/>
    </row>
    <row r="50" spans="1:12">
      <c r="A50" s="81" t="s">
        <v>102</v>
      </c>
      <c r="B50" s="82" t="s">
        <v>1203</v>
      </c>
      <c r="C50" s="66" t="s">
        <v>29</v>
      </c>
      <c r="D50" s="66">
        <v>40</v>
      </c>
      <c r="E50" s="80"/>
      <c r="F50" s="80"/>
      <c r="G50" s="37"/>
      <c r="H50" s="38"/>
      <c r="I50" s="37"/>
      <c r="J50" s="37"/>
      <c r="K50" s="37"/>
      <c r="L50" s="39"/>
    </row>
    <row r="51" spans="1:12" ht="25.5">
      <c r="A51" s="81" t="s">
        <v>104</v>
      </c>
      <c r="B51" s="82" t="s">
        <v>1204</v>
      </c>
      <c r="C51" s="66" t="s">
        <v>29</v>
      </c>
      <c r="D51" s="66">
        <v>60</v>
      </c>
      <c r="E51" s="80"/>
      <c r="F51" s="80"/>
      <c r="G51" s="37"/>
      <c r="H51" s="38"/>
      <c r="I51" s="69"/>
      <c r="J51" s="37"/>
      <c r="K51" s="37"/>
      <c r="L51" s="39"/>
    </row>
    <row r="52" spans="1:12" ht="25.5">
      <c r="A52" s="81" t="s">
        <v>106</v>
      </c>
      <c r="B52" s="82" t="s">
        <v>1205</v>
      </c>
      <c r="C52" s="66" t="s">
        <v>29</v>
      </c>
      <c r="D52" s="66">
        <v>10</v>
      </c>
      <c r="E52" s="80"/>
      <c r="F52" s="80"/>
      <c r="G52" s="37"/>
      <c r="H52" s="38"/>
      <c r="I52" s="37"/>
      <c r="J52" s="37"/>
      <c r="K52" s="37"/>
      <c r="L52" s="39"/>
    </row>
    <row r="53" spans="1:12" ht="25.5">
      <c r="A53" s="81" t="s">
        <v>109</v>
      </c>
      <c r="B53" s="82" t="s">
        <v>1206</v>
      </c>
      <c r="C53" s="66" t="s">
        <v>29</v>
      </c>
      <c r="D53" s="66">
        <v>10</v>
      </c>
      <c r="E53" s="80"/>
      <c r="F53" s="80"/>
      <c r="G53" s="37"/>
      <c r="H53" s="38"/>
      <c r="I53" s="37"/>
      <c r="J53" s="37"/>
      <c r="K53" s="37"/>
      <c r="L53" s="39"/>
    </row>
    <row r="54" spans="1:12">
      <c r="A54" s="81" t="s">
        <v>111</v>
      </c>
      <c r="B54" s="82" t="s">
        <v>1207</v>
      </c>
      <c r="C54" s="66" t="s">
        <v>29</v>
      </c>
      <c r="D54" s="66">
        <v>5</v>
      </c>
      <c r="E54" s="80"/>
      <c r="F54" s="80"/>
      <c r="G54" s="37"/>
      <c r="H54" s="38"/>
      <c r="I54" s="69"/>
      <c r="J54" s="37"/>
      <c r="K54" s="37"/>
      <c r="L54" s="39"/>
    </row>
    <row r="55" spans="1:12">
      <c r="A55" s="81" t="s">
        <v>372</v>
      </c>
      <c r="B55" s="82" t="s">
        <v>1208</v>
      </c>
      <c r="C55" s="66" t="s">
        <v>29</v>
      </c>
      <c r="D55" s="66">
        <v>5</v>
      </c>
      <c r="E55" s="80"/>
      <c r="F55" s="80"/>
      <c r="G55" s="37"/>
      <c r="H55" s="38"/>
      <c r="I55" s="37"/>
      <c r="J55" s="37"/>
      <c r="K55" s="37"/>
      <c r="L55" s="39"/>
    </row>
    <row r="56" spans="1:12">
      <c r="A56" s="81" t="s">
        <v>374</v>
      </c>
      <c r="B56" s="82" t="s">
        <v>1209</v>
      </c>
      <c r="C56" s="66" t="s">
        <v>29</v>
      </c>
      <c r="D56" s="66">
        <v>5</v>
      </c>
      <c r="E56" s="80"/>
      <c r="F56" s="80"/>
      <c r="G56" s="37"/>
      <c r="H56" s="38"/>
      <c r="I56" s="37"/>
      <c r="J56" s="37"/>
      <c r="K56" s="37"/>
      <c r="L56" s="39"/>
    </row>
    <row r="57" spans="1:12">
      <c r="A57" s="81" t="s">
        <v>376</v>
      </c>
      <c r="B57" s="82" t="s">
        <v>1210</v>
      </c>
      <c r="C57" s="66" t="s">
        <v>29</v>
      </c>
      <c r="D57" s="66">
        <v>10</v>
      </c>
      <c r="E57" s="80"/>
      <c r="F57" s="80"/>
      <c r="G57" s="37"/>
      <c r="H57" s="38"/>
      <c r="I57" s="69"/>
      <c r="J57" s="37"/>
      <c r="K57" s="37"/>
      <c r="L57" s="39"/>
    </row>
    <row r="58" spans="1:12">
      <c r="A58" s="81" t="s">
        <v>378</v>
      </c>
      <c r="B58" s="82" t="s">
        <v>1211</v>
      </c>
      <c r="C58" s="66" t="s">
        <v>29</v>
      </c>
      <c r="D58" s="66">
        <v>22</v>
      </c>
      <c r="E58" s="80"/>
      <c r="F58" s="80"/>
      <c r="G58" s="37"/>
      <c r="H58" s="38"/>
      <c r="I58" s="37"/>
      <c r="J58" s="37"/>
      <c r="K58" s="37"/>
      <c r="L58" s="39"/>
    </row>
    <row r="59" spans="1:12">
      <c r="A59" s="81" t="s">
        <v>380</v>
      </c>
      <c r="B59" s="82" t="s">
        <v>1212</v>
      </c>
      <c r="C59" s="66" t="s">
        <v>29</v>
      </c>
      <c r="D59" s="66">
        <v>30</v>
      </c>
      <c r="E59" s="80"/>
      <c r="F59" s="80"/>
      <c r="G59" s="37"/>
      <c r="H59" s="38"/>
      <c r="I59" s="37"/>
      <c r="J59" s="37"/>
      <c r="K59" s="37"/>
      <c r="L59" s="39"/>
    </row>
    <row r="60" spans="1:12" ht="25.5">
      <c r="A60" s="81" t="s">
        <v>382</v>
      </c>
      <c r="B60" s="34" t="s">
        <v>1320</v>
      </c>
      <c r="C60" s="66" t="s">
        <v>29</v>
      </c>
      <c r="D60" s="66">
        <v>25</v>
      </c>
      <c r="E60" s="80"/>
      <c r="F60" s="80"/>
      <c r="G60" s="37"/>
      <c r="H60" s="38"/>
      <c r="I60" s="37"/>
      <c r="J60" s="37"/>
      <c r="K60" s="37"/>
      <c r="L60" s="39"/>
    </row>
    <row r="61" spans="1:12">
      <c r="A61" s="81" t="s">
        <v>384</v>
      </c>
      <c r="B61" s="34" t="s">
        <v>1321</v>
      </c>
      <c r="C61" s="66" t="s">
        <v>29</v>
      </c>
      <c r="D61" s="66">
        <v>15</v>
      </c>
      <c r="E61" s="80"/>
      <c r="F61" s="80"/>
      <c r="G61" s="37"/>
      <c r="H61" s="38"/>
      <c r="I61" s="37"/>
      <c r="J61" s="37"/>
      <c r="K61" s="37"/>
      <c r="L61" s="37"/>
    </row>
    <row r="62" spans="1:12">
      <c r="A62" s="81" t="s">
        <v>386</v>
      </c>
      <c r="B62" s="34" t="s">
        <v>1322</v>
      </c>
      <c r="C62" s="66" t="s">
        <v>29</v>
      </c>
      <c r="D62" s="66">
        <v>15</v>
      </c>
      <c r="E62" s="80"/>
      <c r="F62" s="80"/>
      <c r="G62" s="12"/>
      <c r="H62" s="72"/>
      <c r="I62" s="12"/>
      <c r="J62" s="37"/>
      <c r="K62" s="37"/>
      <c r="L62" s="37"/>
    </row>
    <row r="63" spans="1:12">
      <c r="A63" s="81" t="s">
        <v>388</v>
      </c>
      <c r="B63" s="34" t="s">
        <v>1323</v>
      </c>
      <c r="C63" s="66" t="s">
        <v>463</v>
      </c>
      <c r="D63" s="66">
        <v>30</v>
      </c>
      <c r="E63" s="85"/>
      <c r="F63" s="80"/>
      <c r="G63" s="12"/>
      <c r="H63" s="74"/>
      <c r="I63" s="75"/>
      <c r="J63" s="37"/>
      <c r="K63" s="37"/>
      <c r="L63" s="37"/>
    </row>
    <row r="64" spans="1:12">
      <c r="A64" s="81" t="s">
        <v>390</v>
      </c>
      <c r="B64" s="34" t="s">
        <v>1324</v>
      </c>
      <c r="C64" s="66" t="s">
        <v>29</v>
      </c>
      <c r="D64" s="66">
        <v>5</v>
      </c>
      <c r="E64" s="85"/>
      <c r="F64" s="80"/>
      <c r="G64" s="12"/>
      <c r="H64" s="74"/>
      <c r="I64" s="12"/>
      <c r="J64" s="37"/>
      <c r="K64" s="37"/>
      <c r="L64" s="37"/>
    </row>
    <row r="65" spans="1:12">
      <c r="A65" s="81" t="s">
        <v>392</v>
      </c>
      <c r="B65" s="82" t="s">
        <v>1213</v>
      </c>
      <c r="C65" s="66" t="s">
        <v>29</v>
      </c>
      <c r="D65" s="66">
        <v>20</v>
      </c>
      <c r="E65" s="85"/>
      <c r="F65" s="80"/>
      <c r="G65" s="12"/>
      <c r="H65" s="74"/>
      <c r="I65" s="12"/>
      <c r="J65" s="37"/>
      <c r="K65" s="37"/>
      <c r="L65" s="37"/>
    </row>
    <row r="66" spans="1:12">
      <c r="A66" s="13" t="s">
        <v>124</v>
      </c>
      <c r="B66" s="14"/>
      <c r="C66" s="26"/>
      <c r="D66" s="26"/>
      <c r="E66" s="15"/>
      <c r="F66" s="31"/>
      <c r="G66" s="15"/>
      <c r="H66" s="26"/>
      <c r="I66" s="15"/>
      <c r="J66" s="15"/>
      <c r="K66" s="15"/>
      <c r="L66" s="16"/>
    </row>
    <row r="67" spans="1:12">
      <c r="A67" s="27"/>
      <c r="E67"/>
      <c r="F67" s="28"/>
      <c r="H67" s="24"/>
    </row>
    <row r="68" spans="1:12" ht="30">
      <c r="A68" s="10" t="s">
        <v>121</v>
      </c>
      <c r="B68" s="5"/>
    </row>
    <row r="69" spans="1:12" ht="15">
      <c r="A69" s="11" t="s">
        <v>122</v>
      </c>
      <c r="B69" s="5"/>
      <c r="L69" s="17"/>
    </row>
    <row r="70" spans="1:12" ht="15">
      <c r="A70" s="11" t="s">
        <v>123</v>
      </c>
      <c r="B70" s="5"/>
      <c r="L70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4324D-EFAA-4066-AEDE-B97FB415B982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1254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76.5">
      <c r="A9" s="49" t="s">
        <v>4</v>
      </c>
      <c r="B9" s="54" t="s">
        <v>1255</v>
      </c>
      <c r="C9" s="51" t="s">
        <v>29</v>
      </c>
      <c r="D9" s="51">
        <v>110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B7EF6-61D5-4678-8BFE-7EA19831BA93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1256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54" t="s">
        <v>1257</v>
      </c>
      <c r="C9" s="51" t="s">
        <v>29</v>
      </c>
      <c r="D9" s="51">
        <v>36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4F051-1627-4169-B2BF-DD9D020FCE5A}">
  <sheetPr>
    <pageSetUpPr fitToPage="1"/>
  </sheetPr>
  <dimension ref="A1:M26"/>
  <sheetViews>
    <sheetView topLeftCell="A4" workbookViewId="0">
      <selection activeCell="E9" sqref="E9:F21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22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58" t="s">
        <v>166</v>
      </c>
      <c r="C9" s="35" t="s">
        <v>29</v>
      </c>
      <c r="D9" s="35">
        <v>30</v>
      </c>
      <c r="E9" s="36"/>
      <c r="F9" s="36"/>
      <c r="G9" s="37"/>
      <c r="H9" s="38"/>
      <c r="I9" s="37"/>
      <c r="J9" s="37"/>
      <c r="K9" s="37"/>
      <c r="L9" s="39"/>
    </row>
    <row r="10" spans="1:13">
      <c r="A10" s="33" t="s">
        <v>5</v>
      </c>
      <c r="B10" s="58" t="s">
        <v>167</v>
      </c>
      <c r="C10" s="35" t="s">
        <v>29</v>
      </c>
      <c r="D10" s="35">
        <v>65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58" t="s">
        <v>168</v>
      </c>
      <c r="C11" s="35" t="s">
        <v>29</v>
      </c>
      <c r="D11" s="35">
        <v>10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8" t="s">
        <v>169</v>
      </c>
      <c r="C12" s="35" t="s">
        <v>29</v>
      </c>
      <c r="D12" s="35">
        <v>10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8" t="s">
        <v>170</v>
      </c>
      <c r="C13" s="35" t="s">
        <v>29</v>
      </c>
      <c r="D13" s="35">
        <v>10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8" t="s">
        <v>171</v>
      </c>
      <c r="C14" s="35" t="s">
        <v>29</v>
      </c>
      <c r="D14" s="35">
        <v>30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8" t="s">
        <v>172</v>
      </c>
      <c r="C15" s="35" t="s">
        <v>29</v>
      </c>
      <c r="D15" s="35">
        <v>10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8" t="s">
        <v>173</v>
      </c>
      <c r="C16" s="35" t="s">
        <v>29</v>
      </c>
      <c r="D16" s="35">
        <v>5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8" t="s">
        <v>174</v>
      </c>
      <c r="C17" s="35" t="s">
        <v>29</v>
      </c>
      <c r="D17" s="35">
        <v>10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8" t="s">
        <v>175</v>
      </c>
      <c r="C18" s="35" t="s">
        <v>29</v>
      </c>
      <c r="D18" s="35">
        <v>5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33" t="s">
        <v>42</v>
      </c>
      <c r="B19" s="58" t="s">
        <v>176</v>
      </c>
      <c r="C19" s="35" t="s">
        <v>29</v>
      </c>
      <c r="D19" s="35">
        <v>7</v>
      </c>
      <c r="E19" s="36"/>
      <c r="F19" s="36"/>
      <c r="G19" s="37"/>
      <c r="H19" s="38"/>
      <c r="I19" s="37"/>
      <c r="J19" s="37"/>
      <c r="K19" s="37"/>
      <c r="L19" s="39"/>
    </row>
    <row r="20" spans="1:12">
      <c r="A20" s="33" t="s">
        <v>45</v>
      </c>
      <c r="B20" s="58" t="s">
        <v>177</v>
      </c>
      <c r="C20" s="35" t="s">
        <v>29</v>
      </c>
      <c r="D20" s="35">
        <v>20</v>
      </c>
      <c r="E20" s="36"/>
      <c r="F20" s="36"/>
      <c r="G20" s="37"/>
      <c r="H20" s="38"/>
      <c r="I20" s="37"/>
      <c r="J20" s="37"/>
      <c r="K20" s="37"/>
      <c r="L20" s="39"/>
    </row>
    <row r="21" spans="1:12">
      <c r="A21" s="13" t="s">
        <v>124</v>
      </c>
      <c r="B21" s="59"/>
      <c r="C21" s="26"/>
      <c r="D21" s="26"/>
      <c r="E21" s="15"/>
      <c r="F21" s="31"/>
      <c r="G21" s="15"/>
      <c r="H21" s="26"/>
      <c r="I21" s="15"/>
      <c r="J21" s="15"/>
      <c r="K21" s="15"/>
      <c r="L21" s="16"/>
    </row>
    <row r="23" spans="1:12" ht="30" customHeight="1"/>
    <row r="24" spans="1:12" ht="30" customHeight="1">
      <c r="A24" s="10" t="s">
        <v>121</v>
      </c>
      <c r="B24" s="5"/>
    </row>
    <row r="25" spans="1:12" ht="30" customHeight="1">
      <c r="A25" s="11" t="s">
        <v>122</v>
      </c>
      <c r="B25" s="5"/>
      <c r="L25" s="17"/>
    </row>
    <row r="26" spans="1:12" ht="15">
      <c r="A26" s="11" t="s">
        <v>123</v>
      </c>
      <c r="B26" s="5"/>
      <c r="L26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CFD21-986C-4072-94FE-9F401F558B57}">
  <sheetPr>
    <pageSetUpPr fitToPage="1"/>
  </sheetPr>
  <dimension ref="A1:M59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1258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1259</v>
      </c>
      <c r="C9" s="99" t="s">
        <v>29</v>
      </c>
      <c r="D9" s="101">
        <v>180</v>
      </c>
      <c r="E9" s="101"/>
      <c r="F9" s="102"/>
      <c r="G9" s="90"/>
      <c r="H9" s="38"/>
      <c r="I9" s="37"/>
      <c r="J9" s="37"/>
      <c r="K9" s="37"/>
      <c r="L9" s="39"/>
    </row>
    <row r="10" spans="1:13">
      <c r="A10" s="101" t="s">
        <v>5</v>
      </c>
      <c r="B10" s="100" t="s">
        <v>1260</v>
      </c>
      <c r="C10" s="99" t="s">
        <v>29</v>
      </c>
      <c r="D10" s="101">
        <v>200</v>
      </c>
      <c r="E10" s="101"/>
      <c r="F10" s="102"/>
      <c r="G10" s="90"/>
      <c r="H10" s="38"/>
      <c r="I10" s="37"/>
      <c r="J10" s="37"/>
      <c r="K10" s="37"/>
      <c r="L10" s="39"/>
    </row>
    <row r="11" spans="1:13">
      <c r="A11" s="101" t="s">
        <v>6</v>
      </c>
      <c r="B11" s="100" t="s">
        <v>1261</v>
      </c>
      <c r="C11" s="99" t="s">
        <v>29</v>
      </c>
      <c r="D11" s="101">
        <v>100</v>
      </c>
      <c r="E11" s="101"/>
      <c r="F11" s="102"/>
      <c r="G11" s="90"/>
      <c r="H11" s="38"/>
      <c r="I11" s="37"/>
      <c r="J11" s="37"/>
      <c r="K11" s="37"/>
      <c r="L11" s="39"/>
    </row>
    <row r="12" spans="1:13">
      <c r="A12" s="95" t="s">
        <v>124</v>
      </c>
      <c r="B12" s="96"/>
      <c r="C12" s="97"/>
      <c r="D12" s="97"/>
      <c r="E12" s="110"/>
      <c r="F12" s="98"/>
      <c r="G12" s="15"/>
      <c r="H12" s="26"/>
      <c r="I12" s="15"/>
      <c r="J12" s="15"/>
      <c r="K12" s="15"/>
      <c r="L12" s="16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A543-68BB-4089-8797-351D399A4436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1262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54" t="s">
        <v>1263</v>
      </c>
      <c r="C9" s="51" t="s">
        <v>29</v>
      </c>
      <c r="D9" s="51">
        <v>50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3B88-EA0A-43C9-9F1B-685CB7C4DF06}">
  <sheetPr>
    <pageSetUpPr fitToPage="1"/>
  </sheetPr>
  <dimension ref="A1:M60"/>
  <sheetViews>
    <sheetView workbookViewId="0">
      <selection activeCell="E9" sqref="E9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1264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1265</v>
      </c>
      <c r="C9" s="99" t="s">
        <v>29</v>
      </c>
      <c r="D9" s="101">
        <v>120</v>
      </c>
      <c r="E9" s="101"/>
      <c r="F9" s="102"/>
      <c r="G9" s="90"/>
      <c r="H9" s="38"/>
      <c r="I9" s="37"/>
      <c r="J9" s="37"/>
      <c r="K9" s="37"/>
      <c r="L9" s="39"/>
    </row>
    <row r="10" spans="1:13">
      <c r="A10" s="101" t="s">
        <v>5</v>
      </c>
      <c r="B10" s="100" t="s">
        <v>1266</v>
      </c>
      <c r="C10" s="99" t="s">
        <v>29</v>
      </c>
      <c r="D10" s="101">
        <v>100</v>
      </c>
      <c r="E10" s="101"/>
      <c r="F10" s="102"/>
      <c r="G10" s="90"/>
      <c r="H10" s="38"/>
      <c r="I10" s="37"/>
      <c r="J10" s="37"/>
      <c r="K10" s="37"/>
      <c r="L10" s="39"/>
    </row>
    <row r="11" spans="1:13">
      <c r="A11" s="101" t="s">
        <v>6</v>
      </c>
      <c r="B11" s="100" t="s">
        <v>1267</v>
      </c>
      <c r="C11" s="99" t="s">
        <v>29</v>
      </c>
      <c r="D11" s="101">
        <v>150</v>
      </c>
      <c r="E11" s="101"/>
      <c r="F11" s="102"/>
      <c r="G11" s="90"/>
      <c r="H11" s="38"/>
      <c r="I11" s="37"/>
      <c r="J11" s="37"/>
      <c r="K11" s="37"/>
      <c r="L11" s="39"/>
    </row>
    <row r="12" spans="1:13">
      <c r="A12" s="95" t="s">
        <v>124</v>
      </c>
      <c r="B12" s="96"/>
      <c r="C12" s="97"/>
      <c r="D12" s="97"/>
      <c r="E12" s="110"/>
      <c r="F12" s="98"/>
      <c r="G12" s="15"/>
      <c r="H12" s="26"/>
      <c r="I12" s="15"/>
      <c r="J12" s="15"/>
      <c r="K12" s="15"/>
      <c r="L12" s="16"/>
    </row>
    <row r="14" spans="1:13" ht="28.5">
      <c r="A14" s="153" t="s">
        <v>1340</v>
      </c>
      <c r="B14" s="6" t="s">
        <v>1363</v>
      </c>
    </row>
    <row r="15" spans="1:13" ht="15">
      <c r="A15" s="153"/>
    </row>
    <row r="16" spans="1:13" ht="30">
      <c r="A16" s="10" t="s">
        <v>121</v>
      </c>
      <c r="B16" s="5"/>
    </row>
    <row r="17" spans="1:12" ht="15">
      <c r="A17" s="11" t="s">
        <v>122</v>
      </c>
      <c r="B17" s="5"/>
      <c r="L17" s="17"/>
    </row>
    <row r="18" spans="1:12" ht="15">
      <c r="A18" s="11" t="s">
        <v>123</v>
      </c>
      <c r="B18" s="5"/>
      <c r="L18" s="32" t="s">
        <v>125</v>
      </c>
    </row>
    <row r="58" ht="30" customHeight="1"/>
    <row r="59" ht="30" customHeight="1"/>
    <row r="60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F820-C18C-4EFE-BF62-5EC6D62D53FE}">
  <sheetPr>
    <pageSetUpPr fitToPage="1"/>
  </sheetPr>
  <dimension ref="A1:M53"/>
  <sheetViews>
    <sheetView topLeftCell="A2" workbookViewId="0">
      <selection activeCell="E9" sqref="E9:F41"/>
    </sheetView>
  </sheetViews>
  <sheetFormatPr defaultRowHeight="14.25"/>
  <cols>
    <col min="1" max="1" width="14.125" customWidth="1"/>
    <col min="2" max="2" width="56.87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1268</v>
      </c>
      <c r="B1" s="77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84" t="s">
        <v>4</v>
      </c>
      <c r="B9" s="79" t="s">
        <v>1269</v>
      </c>
      <c r="C9" s="66" t="s">
        <v>29</v>
      </c>
      <c r="D9" s="83">
        <v>120</v>
      </c>
      <c r="E9" s="80"/>
      <c r="F9" s="80"/>
      <c r="G9" s="37"/>
      <c r="H9" s="38"/>
      <c r="I9" s="37"/>
      <c r="J9" s="37"/>
      <c r="K9" s="37"/>
      <c r="L9" s="37"/>
    </row>
    <row r="10" spans="1:13" ht="25.5">
      <c r="A10" s="84" t="s">
        <v>5</v>
      </c>
      <c r="B10" s="79" t="s">
        <v>1299</v>
      </c>
      <c r="C10" s="66" t="s">
        <v>29</v>
      </c>
      <c r="D10" s="66">
        <v>120</v>
      </c>
      <c r="E10" s="80"/>
      <c r="F10" s="80"/>
      <c r="G10" s="37"/>
      <c r="H10" s="38"/>
      <c r="I10" s="37"/>
      <c r="J10" s="37"/>
      <c r="K10" s="37"/>
      <c r="L10" s="37"/>
    </row>
    <row r="11" spans="1:13">
      <c r="A11" s="84" t="s">
        <v>6</v>
      </c>
      <c r="B11" s="79" t="s">
        <v>1298</v>
      </c>
      <c r="C11" s="66" t="s">
        <v>29</v>
      </c>
      <c r="D11" s="66">
        <v>120</v>
      </c>
      <c r="E11" s="80"/>
      <c r="F11" s="80"/>
      <c r="G11" s="37"/>
      <c r="H11" s="38"/>
      <c r="I11" s="37"/>
      <c r="J11" s="37"/>
      <c r="K11" s="37"/>
      <c r="L11" s="37"/>
    </row>
    <row r="12" spans="1:13">
      <c r="A12" s="84" t="s">
        <v>26</v>
      </c>
      <c r="B12" s="79" t="s">
        <v>1433</v>
      </c>
      <c r="C12" s="66" t="s">
        <v>108</v>
      </c>
      <c r="D12" s="67">
        <v>1400</v>
      </c>
      <c r="E12" s="80"/>
      <c r="F12" s="80"/>
      <c r="G12" s="37"/>
      <c r="H12" s="38"/>
      <c r="I12" s="37"/>
      <c r="J12" s="37"/>
      <c r="K12" s="37"/>
      <c r="L12" s="37"/>
    </row>
    <row r="13" spans="1:13">
      <c r="A13" s="84" t="s">
        <v>27</v>
      </c>
      <c r="B13" s="79" t="s">
        <v>1270</v>
      </c>
      <c r="C13" s="66" t="s">
        <v>29</v>
      </c>
      <c r="D13" s="66">
        <v>140</v>
      </c>
      <c r="E13" s="80"/>
      <c r="F13" s="80"/>
      <c r="G13" s="37"/>
      <c r="H13" s="38"/>
      <c r="I13" s="37"/>
      <c r="J13" s="37"/>
      <c r="K13" s="37"/>
      <c r="L13" s="37"/>
    </row>
    <row r="14" spans="1:13">
      <c r="A14" s="84" t="s">
        <v>32</v>
      </c>
      <c r="B14" s="79" t="s">
        <v>1271</v>
      </c>
      <c r="C14" s="66" t="s">
        <v>29</v>
      </c>
      <c r="D14" s="66">
        <v>1100</v>
      </c>
      <c r="E14" s="80"/>
      <c r="F14" s="80"/>
      <c r="G14" s="37"/>
      <c r="H14" s="38"/>
      <c r="I14" s="37"/>
      <c r="J14" s="37"/>
      <c r="K14" s="37"/>
      <c r="L14" s="37"/>
    </row>
    <row r="15" spans="1:13">
      <c r="A15" s="84" t="s">
        <v>34</v>
      </c>
      <c r="B15" s="79" t="s">
        <v>1297</v>
      </c>
      <c r="C15" s="66" t="s">
        <v>108</v>
      </c>
      <c r="D15" s="66">
        <v>45</v>
      </c>
      <c r="E15" s="80"/>
      <c r="F15" s="80"/>
      <c r="G15" s="37"/>
      <c r="H15" s="38"/>
      <c r="I15" s="37"/>
      <c r="J15" s="37"/>
      <c r="K15" s="37"/>
      <c r="L15" s="37"/>
    </row>
    <row r="16" spans="1:13">
      <c r="A16" s="84" t="s">
        <v>36</v>
      </c>
      <c r="B16" s="79" t="s">
        <v>1296</v>
      </c>
      <c r="C16" s="66" t="s">
        <v>108</v>
      </c>
      <c r="D16" s="67">
        <v>1800</v>
      </c>
      <c r="E16" s="80"/>
      <c r="F16" s="80"/>
      <c r="G16" s="37"/>
      <c r="H16" s="38"/>
      <c r="I16" s="37"/>
      <c r="J16" s="37"/>
      <c r="K16" s="37"/>
      <c r="L16" s="37"/>
    </row>
    <row r="17" spans="1:12">
      <c r="A17" s="84" t="s">
        <v>38</v>
      </c>
      <c r="B17" s="79" t="s">
        <v>1295</v>
      </c>
      <c r="C17" s="66" t="s">
        <v>108</v>
      </c>
      <c r="D17" s="66">
        <v>70</v>
      </c>
      <c r="E17" s="80"/>
      <c r="F17" s="80"/>
      <c r="G17" s="37"/>
      <c r="H17" s="38"/>
      <c r="I17" s="37"/>
      <c r="J17" s="37"/>
      <c r="K17" s="37"/>
      <c r="L17" s="37"/>
    </row>
    <row r="18" spans="1:12" ht="25.5">
      <c r="A18" s="84" t="s">
        <v>40</v>
      </c>
      <c r="B18" s="79" t="s">
        <v>1272</v>
      </c>
      <c r="C18" s="66" t="s">
        <v>112</v>
      </c>
      <c r="D18" s="66">
        <v>60</v>
      </c>
      <c r="E18" s="80"/>
      <c r="F18" s="80"/>
      <c r="G18" s="37"/>
      <c r="H18" s="38"/>
      <c r="I18" s="37"/>
      <c r="J18" s="37"/>
      <c r="K18" s="37"/>
      <c r="L18" s="37"/>
    </row>
    <row r="19" spans="1:12">
      <c r="A19" s="84" t="s">
        <v>42</v>
      </c>
      <c r="B19" s="79" t="s">
        <v>1294</v>
      </c>
      <c r="C19" s="66" t="s">
        <v>108</v>
      </c>
      <c r="D19" s="66">
        <v>1800</v>
      </c>
      <c r="E19" s="80"/>
      <c r="F19" s="80"/>
      <c r="G19" s="37"/>
      <c r="H19" s="38"/>
      <c r="I19" s="37"/>
      <c r="J19" s="37"/>
      <c r="K19" s="37"/>
      <c r="L19" s="37"/>
    </row>
    <row r="20" spans="1:12">
      <c r="A20" s="84" t="s">
        <v>45</v>
      </c>
      <c r="B20" s="79" t="s">
        <v>1293</v>
      </c>
      <c r="C20" s="66" t="s">
        <v>108</v>
      </c>
      <c r="D20" s="67">
        <v>500</v>
      </c>
      <c r="E20" s="80"/>
      <c r="F20" s="80"/>
      <c r="G20" s="37"/>
      <c r="H20" s="38"/>
      <c r="I20" s="37"/>
      <c r="J20" s="37"/>
      <c r="K20" s="37"/>
      <c r="L20" s="37"/>
    </row>
    <row r="21" spans="1:12">
      <c r="A21" s="84" t="s">
        <v>47</v>
      </c>
      <c r="B21" s="79" t="s">
        <v>1292</v>
      </c>
      <c r="C21" s="66" t="s">
        <v>108</v>
      </c>
      <c r="D21" s="67">
        <v>1400</v>
      </c>
      <c r="E21" s="80"/>
      <c r="F21" s="80"/>
      <c r="G21" s="37"/>
      <c r="H21" s="38"/>
      <c r="I21" s="37"/>
      <c r="J21" s="37"/>
      <c r="K21" s="37"/>
      <c r="L21" s="37"/>
    </row>
    <row r="22" spans="1:12">
      <c r="A22" s="84" t="s">
        <v>48</v>
      </c>
      <c r="B22" s="79" t="s">
        <v>1273</v>
      </c>
      <c r="C22" s="66" t="s">
        <v>29</v>
      </c>
      <c r="D22" s="66">
        <v>20</v>
      </c>
      <c r="E22" s="80"/>
      <c r="F22" s="80"/>
      <c r="G22" s="37"/>
      <c r="H22" s="38"/>
      <c r="I22" s="37"/>
      <c r="J22" s="37"/>
      <c r="K22" s="37"/>
      <c r="L22" s="37"/>
    </row>
    <row r="23" spans="1:12">
      <c r="A23" s="84" t="s">
        <v>50</v>
      </c>
      <c r="B23" s="79" t="s">
        <v>1274</v>
      </c>
      <c r="C23" s="66" t="s">
        <v>29</v>
      </c>
      <c r="D23" s="66">
        <v>15</v>
      </c>
      <c r="E23" s="80"/>
      <c r="F23" s="80"/>
      <c r="G23" s="37"/>
      <c r="H23" s="38"/>
      <c r="I23" s="37"/>
      <c r="J23" s="37"/>
      <c r="K23" s="37"/>
      <c r="L23" s="37"/>
    </row>
    <row r="24" spans="1:12" ht="25.5">
      <c r="A24" s="84" t="s">
        <v>56</v>
      </c>
      <c r="B24" s="79" t="s">
        <v>1277</v>
      </c>
      <c r="C24" s="66" t="s">
        <v>108</v>
      </c>
      <c r="D24" s="66">
        <v>100</v>
      </c>
      <c r="E24" s="80"/>
      <c r="F24" s="80"/>
      <c r="G24" s="37"/>
      <c r="H24" s="38"/>
      <c r="I24" s="37"/>
      <c r="J24" s="37"/>
      <c r="K24" s="37"/>
      <c r="L24" s="37"/>
    </row>
    <row r="25" spans="1:12" ht="25.5">
      <c r="A25" s="84" t="s">
        <v>58</v>
      </c>
      <c r="B25" s="79" t="s">
        <v>1278</v>
      </c>
      <c r="C25" s="66" t="s">
        <v>108</v>
      </c>
      <c r="D25" s="67">
        <v>1700</v>
      </c>
      <c r="E25" s="80"/>
      <c r="F25" s="80"/>
      <c r="G25" s="37"/>
      <c r="H25" s="38"/>
      <c r="I25" s="37"/>
      <c r="J25" s="37"/>
      <c r="K25" s="37"/>
      <c r="L25" s="37"/>
    </row>
    <row r="26" spans="1:12" ht="25.5">
      <c r="A26" s="81" t="s">
        <v>60</v>
      </c>
      <c r="B26" s="82" t="s">
        <v>1279</v>
      </c>
      <c r="C26" s="66" t="s">
        <v>108</v>
      </c>
      <c r="D26" s="66">
        <v>100</v>
      </c>
      <c r="E26" s="80"/>
      <c r="F26" s="80"/>
      <c r="G26" s="37"/>
      <c r="H26" s="38"/>
      <c r="I26" s="37"/>
      <c r="J26" s="37"/>
      <c r="K26" s="37"/>
      <c r="L26" s="37"/>
    </row>
    <row r="27" spans="1:12">
      <c r="A27" s="81" t="s">
        <v>62</v>
      </c>
      <c r="B27" s="79" t="s">
        <v>1291</v>
      </c>
      <c r="C27" s="66" t="s">
        <v>108</v>
      </c>
      <c r="D27" s="66">
        <v>200</v>
      </c>
      <c r="E27" s="85"/>
      <c r="F27" s="80"/>
      <c r="G27" s="37"/>
      <c r="H27" s="38"/>
      <c r="I27" s="37"/>
      <c r="J27" s="37"/>
      <c r="K27" s="37"/>
      <c r="L27" s="37"/>
    </row>
    <row r="28" spans="1:12">
      <c r="A28" s="81" t="s">
        <v>64</v>
      </c>
      <c r="B28" s="82" t="s">
        <v>1289</v>
      </c>
      <c r="C28" s="66" t="s">
        <v>108</v>
      </c>
      <c r="D28" s="67">
        <v>3000</v>
      </c>
      <c r="E28" s="80"/>
      <c r="F28" s="80"/>
      <c r="G28" s="37"/>
      <c r="H28" s="38"/>
      <c r="I28" s="37"/>
      <c r="J28" s="37"/>
      <c r="K28" s="37"/>
      <c r="L28" s="37"/>
    </row>
    <row r="29" spans="1:12">
      <c r="A29" s="81" t="s">
        <v>66</v>
      </c>
      <c r="B29" s="79" t="s">
        <v>1290</v>
      </c>
      <c r="C29" s="66" t="s">
        <v>108</v>
      </c>
      <c r="D29" s="66">
        <v>400</v>
      </c>
      <c r="E29" s="85"/>
      <c r="F29" s="80"/>
      <c r="G29" s="37"/>
      <c r="H29" s="38"/>
      <c r="I29" s="37"/>
      <c r="J29" s="37"/>
      <c r="K29" s="37"/>
      <c r="L29" s="37"/>
    </row>
    <row r="30" spans="1:12">
      <c r="A30" s="81" t="s">
        <v>68</v>
      </c>
      <c r="B30" s="79" t="s">
        <v>1280</v>
      </c>
      <c r="C30" s="66" t="s">
        <v>108</v>
      </c>
      <c r="D30" s="66">
        <v>1000</v>
      </c>
      <c r="E30" s="85"/>
      <c r="F30" s="80"/>
      <c r="G30" s="37"/>
      <c r="H30" s="38"/>
      <c r="I30" s="37"/>
      <c r="J30" s="37"/>
      <c r="K30" s="37"/>
      <c r="L30" s="37"/>
    </row>
    <row r="31" spans="1:12">
      <c r="A31" s="81" t="s">
        <v>70</v>
      </c>
      <c r="B31" s="79" t="s">
        <v>1281</v>
      </c>
      <c r="C31" s="66" t="s">
        <v>108</v>
      </c>
      <c r="D31" s="66">
        <v>250</v>
      </c>
      <c r="E31" s="85"/>
      <c r="F31" s="80"/>
      <c r="G31" s="37"/>
      <c r="H31" s="38"/>
      <c r="I31" s="37"/>
      <c r="J31" s="37"/>
      <c r="K31" s="37"/>
      <c r="L31" s="37"/>
    </row>
    <row r="32" spans="1:12">
      <c r="A32" s="81" t="s">
        <v>72</v>
      </c>
      <c r="B32" s="79" t="s">
        <v>1282</v>
      </c>
      <c r="C32" s="66" t="s">
        <v>29</v>
      </c>
      <c r="D32" s="66">
        <v>430</v>
      </c>
      <c r="E32" s="85"/>
      <c r="F32" s="80"/>
      <c r="G32" s="37"/>
      <c r="H32" s="38"/>
      <c r="I32" s="37"/>
      <c r="J32" s="37"/>
      <c r="K32" s="37"/>
      <c r="L32" s="37"/>
    </row>
    <row r="33" spans="1:12">
      <c r="A33" s="81" t="s">
        <v>74</v>
      </c>
      <c r="B33" s="79" t="s">
        <v>1283</v>
      </c>
      <c r="C33" s="66" t="s">
        <v>29</v>
      </c>
      <c r="D33" s="66">
        <v>300</v>
      </c>
      <c r="E33" s="85"/>
      <c r="F33" s="80"/>
      <c r="G33" s="37"/>
      <c r="H33" s="38"/>
      <c r="I33" s="37"/>
      <c r="J33" s="37"/>
      <c r="K33" s="37"/>
      <c r="L33" s="37"/>
    </row>
    <row r="34" spans="1:12">
      <c r="A34" s="81" t="s">
        <v>76</v>
      </c>
      <c r="B34" s="79" t="s">
        <v>1284</v>
      </c>
      <c r="C34" s="66" t="s">
        <v>29</v>
      </c>
      <c r="D34" s="66">
        <v>400</v>
      </c>
      <c r="E34" s="85"/>
      <c r="F34" s="80"/>
      <c r="G34" s="37"/>
      <c r="H34" s="38"/>
      <c r="I34" s="37"/>
      <c r="J34" s="37"/>
      <c r="K34" s="37"/>
      <c r="L34" s="37"/>
    </row>
    <row r="35" spans="1:12">
      <c r="A35" s="81" t="s">
        <v>78</v>
      </c>
      <c r="B35" s="79" t="s">
        <v>1285</v>
      </c>
      <c r="C35" s="66" t="s">
        <v>29</v>
      </c>
      <c r="D35" s="66">
        <v>400</v>
      </c>
      <c r="E35" s="85"/>
      <c r="F35" s="80"/>
      <c r="G35" s="37"/>
      <c r="H35" s="38"/>
      <c r="I35" s="37"/>
      <c r="J35" s="37"/>
      <c r="K35" s="37"/>
      <c r="L35" s="37"/>
    </row>
    <row r="36" spans="1:12">
      <c r="A36" s="81" t="s">
        <v>80</v>
      </c>
      <c r="B36" s="79" t="s">
        <v>1286</v>
      </c>
      <c r="C36" s="66" t="s">
        <v>29</v>
      </c>
      <c r="D36" s="66">
        <v>10</v>
      </c>
      <c r="E36" s="85"/>
      <c r="F36" s="80"/>
      <c r="G36" s="37"/>
      <c r="H36" s="38"/>
      <c r="I36" s="37"/>
      <c r="J36" s="37"/>
      <c r="K36" s="37"/>
      <c r="L36" s="37"/>
    </row>
    <row r="37" spans="1:12">
      <c r="A37" s="81" t="s">
        <v>82</v>
      </c>
      <c r="B37" s="79" t="s">
        <v>1287</v>
      </c>
      <c r="C37" s="66" t="s">
        <v>29</v>
      </c>
      <c r="D37" s="66">
        <v>10</v>
      </c>
      <c r="E37" s="85"/>
      <c r="F37" s="80"/>
      <c r="G37" s="37"/>
      <c r="H37" s="38"/>
      <c r="I37" s="37"/>
      <c r="J37" s="37"/>
      <c r="K37" s="37"/>
      <c r="L37" s="37"/>
    </row>
    <row r="38" spans="1:12">
      <c r="A38" s="81" t="s">
        <v>84</v>
      </c>
      <c r="B38" s="79" t="s">
        <v>1288</v>
      </c>
      <c r="C38" s="66" t="s">
        <v>29</v>
      </c>
      <c r="D38" s="66">
        <v>40</v>
      </c>
      <c r="E38" s="85"/>
      <c r="F38" s="80"/>
      <c r="G38" s="37"/>
      <c r="H38" s="38"/>
      <c r="I38" s="37"/>
      <c r="J38" s="37"/>
      <c r="K38" s="37"/>
      <c r="L38" s="37"/>
    </row>
    <row r="39" spans="1:12" ht="25.5">
      <c r="A39" s="81" t="s">
        <v>86</v>
      </c>
      <c r="B39" s="79" t="s">
        <v>1431</v>
      </c>
      <c r="C39" s="66" t="s">
        <v>16</v>
      </c>
      <c r="D39" s="66">
        <v>3500</v>
      </c>
      <c r="E39" s="80"/>
      <c r="F39" s="80"/>
      <c r="G39" s="37"/>
      <c r="H39" s="38"/>
      <c r="I39" s="37"/>
      <c r="J39" s="37"/>
      <c r="K39" s="37"/>
      <c r="L39" s="37"/>
    </row>
    <row r="40" spans="1:12">
      <c r="A40" s="117" t="s">
        <v>124</v>
      </c>
      <c r="B40" s="59"/>
      <c r="C40" s="25"/>
      <c r="D40" s="25"/>
      <c r="E40" s="12"/>
      <c r="F40" s="63"/>
      <c r="G40" s="12"/>
      <c r="H40" s="25"/>
      <c r="I40" s="12"/>
      <c r="J40" s="12"/>
      <c r="K40" s="12"/>
      <c r="L40" s="12"/>
    </row>
    <row r="41" spans="1:12">
      <c r="A41" s="27"/>
      <c r="B41" s="61"/>
      <c r="E41"/>
      <c r="F41" s="28"/>
      <c r="H41" s="24"/>
    </row>
    <row r="42" spans="1:12" ht="30">
      <c r="A42" s="10" t="s">
        <v>121</v>
      </c>
      <c r="B42" s="5"/>
    </row>
    <row r="43" spans="1:12" ht="15">
      <c r="A43" s="11" t="s">
        <v>122</v>
      </c>
      <c r="B43" s="5"/>
      <c r="L43" s="17"/>
    </row>
    <row r="44" spans="1:12" ht="15">
      <c r="A44" s="11" t="s">
        <v>123</v>
      </c>
      <c r="B44" s="5"/>
      <c r="L44" s="32" t="s">
        <v>125</v>
      </c>
    </row>
    <row r="50" ht="30" customHeight="1"/>
    <row r="51" ht="30" customHeight="1"/>
    <row r="52" ht="30" customHeight="1"/>
    <row r="53" ht="30" customHeight="1"/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49" fitToHeight="0" orientation="landscape" r:id="rId1"/>
  <tableParts count="1">
    <tablePart r:id="rId2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67475-9F84-4CDB-B091-5DAF2899A673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1300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54" t="s">
        <v>1301</v>
      </c>
      <c r="C9" s="51" t="s">
        <v>29</v>
      </c>
      <c r="D9" s="51">
        <v>1300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>
      <c r="A11" s="27"/>
      <c r="E11" s="56"/>
      <c r="F11" s="28"/>
      <c r="H11" s="57"/>
    </row>
    <row r="12" spans="1:13" ht="15">
      <c r="A12" s="48"/>
    </row>
    <row r="14" spans="1:13" ht="30">
      <c r="A14" s="10" t="s">
        <v>121</v>
      </c>
      <c r="B14" s="5"/>
    </row>
    <row r="15" spans="1:13" ht="30" customHeight="1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BEDC-83EE-4A91-8725-D5386CB11620}">
  <sheetPr>
    <pageSetUpPr fitToPage="1"/>
  </sheetPr>
  <dimension ref="A1:M59"/>
  <sheetViews>
    <sheetView workbookViewId="0">
      <selection activeCell="E10" sqref="E10:F12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1302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101"/>
      <c r="B9" s="100" t="s">
        <v>1305</v>
      </c>
      <c r="C9" s="99"/>
      <c r="D9" s="101"/>
      <c r="E9" s="101"/>
      <c r="F9" s="102"/>
      <c r="G9" s="90"/>
      <c r="H9" s="38"/>
      <c r="I9" s="37"/>
      <c r="J9" s="37"/>
      <c r="K9" s="37"/>
      <c r="L9" s="39"/>
    </row>
    <row r="10" spans="1:13">
      <c r="A10" s="101" t="s">
        <v>4</v>
      </c>
      <c r="B10" s="100" t="s">
        <v>1303</v>
      </c>
      <c r="C10" s="99"/>
      <c r="D10" s="101">
        <v>280</v>
      </c>
      <c r="E10" s="101"/>
      <c r="F10" s="102"/>
      <c r="G10" s="103"/>
      <c r="H10" s="38"/>
      <c r="I10" s="37"/>
      <c r="J10" s="37"/>
      <c r="K10" s="37"/>
      <c r="L10" s="39"/>
    </row>
    <row r="11" spans="1:13">
      <c r="A11" s="101" t="s">
        <v>5</v>
      </c>
      <c r="B11" s="100" t="s">
        <v>1304</v>
      </c>
      <c r="C11" s="99"/>
      <c r="D11" s="101">
        <v>70</v>
      </c>
      <c r="E11" s="101"/>
      <c r="F11" s="102"/>
      <c r="G11" s="103"/>
      <c r="H11" s="38"/>
      <c r="I11" s="37"/>
      <c r="J11" s="37"/>
      <c r="K11" s="37"/>
      <c r="L11" s="39"/>
    </row>
    <row r="12" spans="1:13">
      <c r="A12" s="95" t="s">
        <v>124</v>
      </c>
      <c r="B12" s="96"/>
      <c r="C12" s="97"/>
      <c r="D12" s="97"/>
      <c r="E12" s="110"/>
      <c r="F12" s="98"/>
      <c r="G12" s="15"/>
      <c r="H12" s="26"/>
      <c r="I12" s="15"/>
      <c r="J12" s="15"/>
      <c r="K12" s="15"/>
      <c r="L12" s="16"/>
    </row>
    <row r="15" spans="1:13" ht="30">
      <c r="A15" s="10" t="s">
        <v>121</v>
      </c>
      <c r="B15" s="5"/>
    </row>
    <row r="16" spans="1:13" ht="15">
      <c r="A16" s="11" t="s">
        <v>122</v>
      </c>
      <c r="B16" s="5"/>
      <c r="L16" s="17"/>
    </row>
    <row r="17" spans="1:12" ht="15">
      <c r="A17" s="11" t="s">
        <v>123</v>
      </c>
      <c r="B17" s="5"/>
      <c r="L17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876F-D63E-4B22-9D64-5226D5ABAE4D}">
  <sheetPr>
    <pageSetUpPr fitToPage="1"/>
  </sheetPr>
  <dimension ref="A1:M18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1307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1306</v>
      </c>
      <c r="C9" s="51" t="s">
        <v>29</v>
      </c>
      <c r="D9" s="51">
        <v>30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1" spans="1:13" ht="15">
      <c r="A11" s="48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30" customHeight="1">
      <c r="A16" s="11" t="s">
        <v>123</v>
      </c>
      <c r="B16" s="5"/>
      <c r="L16" s="32" t="s">
        <v>125</v>
      </c>
    </row>
    <row r="17" ht="30" customHeight="1"/>
    <row r="18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AE01-5FD1-4C19-AF9D-B4875FA6B4C5}">
  <sheetPr>
    <pageSetUpPr fitToPage="1"/>
  </sheetPr>
  <dimension ref="A1:M17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1308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 ht="25.5">
      <c r="A9" s="49" t="s">
        <v>4</v>
      </c>
      <c r="B9" s="54" t="s">
        <v>1309</v>
      </c>
      <c r="C9" s="51" t="s">
        <v>29</v>
      </c>
      <c r="D9" s="51">
        <v>150</v>
      </c>
      <c r="E9" s="53"/>
      <c r="F9" s="55"/>
      <c r="G9" s="37"/>
      <c r="H9" s="38"/>
      <c r="I9" s="37"/>
      <c r="J9" s="37"/>
      <c r="K9" s="37"/>
      <c r="L9" s="39"/>
    </row>
    <row r="10" spans="1:13">
      <c r="A10" s="13" t="s">
        <v>124</v>
      </c>
      <c r="B10" s="14"/>
      <c r="C10" s="26"/>
      <c r="D10" s="26"/>
      <c r="E10" s="29"/>
      <c r="F10" s="31"/>
      <c r="G10" s="15"/>
      <c r="H10" s="30"/>
      <c r="I10" s="15"/>
      <c r="J10" s="15"/>
      <c r="K10" s="15"/>
      <c r="L10" s="16"/>
    </row>
    <row r="12" spans="1:13" ht="30">
      <c r="A12" s="10" t="s">
        <v>121</v>
      </c>
      <c r="B12" s="5"/>
    </row>
    <row r="13" spans="1:13" ht="15">
      <c r="A13" s="11" t="s">
        <v>122</v>
      </c>
      <c r="B13" s="5"/>
      <c r="L13" s="17"/>
    </row>
    <row r="14" spans="1:13" ht="15">
      <c r="A14" s="11" t="s">
        <v>123</v>
      </c>
      <c r="B14" s="5"/>
      <c r="L14" s="32" t="s">
        <v>125</v>
      </c>
    </row>
    <row r="15" spans="1:13" ht="30" customHeight="1"/>
    <row r="16" spans="1:13" ht="30" customHeight="1"/>
    <row r="17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A9086-619A-4C71-A2DF-CFFB00D83B14}">
  <sheetPr>
    <pageSetUpPr fitToPage="1"/>
  </sheetPr>
  <dimension ref="A1:M19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1310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99" t="s">
        <v>4</v>
      </c>
      <c r="B9" s="100" t="s">
        <v>1430</v>
      </c>
      <c r="C9" s="99" t="s">
        <v>29</v>
      </c>
      <c r="D9" s="101">
        <v>24</v>
      </c>
      <c r="E9" s="102"/>
      <c r="F9" s="114"/>
      <c r="G9" s="90"/>
      <c r="H9" s="38"/>
      <c r="I9" s="37"/>
      <c r="J9" s="37"/>
      <c r="K9" s="37"/>
      <c r="L9" s="39"/>
    </row>
    <row r="10" spans="1:13">
      <c r="A10" s="95" t="s">
        <v>124</v>
      </c>
      <c r="B10" s="96"/>
      <c r="C10" s="97"/>
      <c r="D10" s="97"/>
      <c r="E10" s="113"/>
      <c r="F10" s="98"/>
      <c r="G10" s="15"/>
      <c r="H10" s="30"/>
      <c r="I10" s="15"/>
      <c r="J10" s="15"/>
      <c r="K10" s="15"/>
      <c r="L10" s="16"/>
    </row>
    <row r="12" spans="1:13" ht="42.75">
      <c r="A12" s="153" t="s">
        <v>1342</v>
      </c>
      <c r="B12" s="6" t="s">
        <v>1343</v>
      </c>
    </row>
    <row r="14" spans="1:13" ht="30">
      <c r="A14" s="10" t="s">
        <v>121</v>
      </c>
      <c r="B14" s="5"/>
      <c r="F14" s="111"/>
    </row>
    <row r="15" spans="1:13" ht="15">
      <c r="A15" s="11" t="s">
        <v>122</v>
      </c>
      <c r="B15" s="5"/>
      <c r="F15" s="111"/>
      <c r="L15" s="17"/>
    </row>
    <row r="16" spans="1:13" ht="15">
      <c r="A16" s="11" t="s">
        <v>123</v>
      </c>
      <c r="B16" s="5"/>
      <c r="F16" s="111"/>
      <c r="L16" s="32" t="s">
        <v>125</v>
      </c>
    </row>
    <row r="17" ht="30" customHeight="1"/>
    <row r="18" ht="30" customHeight="1"/>
    <row r="1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49AD8-2DCC-49DC-B6FC-CA23831DAC11}">
  <sheetPr>
    <pageSetUpPr fitToPage="1"/>
  </sheetPr>
  <dimension ref="A1:M59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1311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1312</v>
      </c>
      <c r="C9" s="99" t="s">
        <v>29</v>
      </c>
      <c r="D9" s="101">
        <v>370</v>
      </c>
      <c r="E9" s="101"/>
      <c r="F9" s="102"/>
      <c r="G9" s="90"/>
      <c r="H9" s="38"/>
      <c r="I9" s="37"/>
      <c r="J9" s="37"/>
      <c r="K9" s="37"/>
      <c r="L9" s="39"/>
    </row>
    <row r="10" spans="1:13" ht="25.5">
      <c r="A10" s="101" t="s">
        <v>5</v>
      </c>
      <c r="B10" s="100" t="s">
        <v>1313</v>
      </c>
      <c r="C10" s="99" t="s">
        <v>463</v>
      </c>
      <c r="D10" s="101">
        <v>20</v>
      </c>
      <c r="E10" s="101"/>
      <c r="F10" s="102"/>
      <c r="G10" s="90"/>
      <c r="H10" s="38"/>
      <c r="I10" s="37"/>
      <c r="J10" s="37"/>
      <c r="K10" s="37"/>
      <c r="L10" s="39"/>
    </row>
    <row r="11" spans="1:13">
      <c r="A11" s="95" t="s">
        <v>124</v>
      </c>
      <c r="B11" s="96"/>
      <c r="C11" s="97"/>
      <c r="D11" s="97"/>
      <c r="E11" s="110"/>
      <c r="F11" s="98"/>
      <c r="G11" s="15"/>
      <c r="H11" s="26"/>
      <c r="I11" s="15"/>
      <c r="J11" s="15"/>
      <c r="K11" s="15"/>
      <c r="L11" s="16"/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L16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36B6D-4731-412F-AF5F-929DBC580BE2}">
  <sheetPr>
    <pageSetUpPr fitToPage="1"/>
  </sheetPr>
  <dimension ref="A1:M24"/>
  <sheetViews>
    <sheetView workbookViewId="0">
      <selection activeCell="E9" sqref="E9:F19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23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33" t="s">
        <v>4</v>
      </c>
      <c r="B9" s="58" t="s">
        <v>178</v>
      </c>
      <c r="C9" s="35" t="s">
        <v>29</v>
      </c>
      <c r="D9" s="35">
        <v>5</v>
      </c>
      <c r="E9" s="36"/>
      <c r="F9" s="36"/>
      <c r="G9" s="37"/>
      <c r="H9" s="38"/>
      <c r="I9" s="37"/>
      <c r="J9" s="37"/>
      <c r="K9" s="37"/>
      <c r="L9" s="39"/>
    </row>
    <row r="10" spans="1:13" ht="25.5">
      <c r="A10" s="33" t="s">
        <v>5</v>
      </c>
      <c r="B10" s="58" t="s">
        <v>179</v>
      </c>
      <c r="C10" s="35" t="s">
        <v>29</v>
      </c>
      <c r="D10" s="35">
        <v>25</v>
      </c>
      <c r="E10" s="36"/>
      <c r="F10" s="36"/>
      <c r="G10" s="37"/>
      <c r="H10" s="38"/>
      <c r="I10" s="37"/>
      <c r="J10" s="37"/>
      <c r="K10" s="37"/>
      <c r="L10" s="39"/>
    </row>
    <row r="11" spans="1:13">
      <c r="A11" s="33" t="s">
        <v>6</v>
      </c>
      <c r="B11" s="58" t="s">
        <v>180</v>
      </c>
      <c r="C11" s="35" t="s">
        <v>29</v>
      </c>
      <c r="D11" s="35">
        <v>60</v>
      </c>
      <c r="E11" s="36"/>
      <c r="F11" s="36"/>
      <c r="G11" s="37"/>
      <c r="H11" s="38"/>
      <c r="I11" s="37"/>
      <c r="J11" s="37"/>
      <c r="K11" s="37"/>
      <c r="L11" s="39"/>
    </row>
    <row r="12" spans="1:13">
      <c r="A12" s="33" t="s">
        <v>26</v>
      </c>
      <c r="B12" s="58" t="s">
        <v>181</v>
      </c>
      <c r="C12" s="35" t="s">
        <v>29</v>
      </c>
      <c r="D12" s="35">
        <v>5</v>
      </c>
      <c r="E12" s="36"/>
      <c r="F12" s="36"/>
      <c r="G12" s="37"/>
      <c r="H12" s="38"/>
      <c r="I12" s="37"/>
      <c r="J12" s="37"/>
      <c r="K12" s="37"/>
      <c r="L12" s="39"/>
    </row>
    <row r="13" spans="1:13">
      <c r="A13" s="33" t="s">
        <v>27</v>
      </c>
      <c r="B13" s="58" t="s">
        <v>182</v>
      </c>
      <c r="C13" s="35" t="s">
        <v>29</v>
      </c>
      <c r="D13" s="35">
        <v>5</v>
      </c>
      <c r="E13" s="36"/>
      <c r="F13" s="36"/>
      <c r="G13" s="37"/>
      <c r="H13" s="38"/>
      <c r="I13" s="37"/>
      <c r="J13" s="37"/>
      <c r="K13" s="37"/>
      <c r="L13" s="39"/>
    </row>
    <row r="14" spans="1:13">
      <c r="A14" s="33" t="s">
        <v>32</v>
      </c>
      <c r="B14" s="58" t="s">
        <v>183</v>
      </c>
      <c r="C14" s="35" t="s">
        <v>29</v>
      </c>
      <c r="D14" s="35">
        <v>700</v>
      </c>
      <c r="E14" s="36"/>
      <c r="F14" s="36"/>
      <c r="G14" s="37"/>
      <c r="H14" s="38"/>
      <c r="I14" s="37"/>
      <c r="J14" s="37"/>
      <c r="K14" s="37"/>
      <c r="L14" s="39"/>
    </row>
    <row r="15" spans="1:13">
      <c r="A15" s="33" t="s">
        <v>34</v>
      </c>
      <c r="B15" s="58" t="s">
        <v>184</v>
      </c>
      <c r="C15" s="35" t="s">
        <v>29</v>
      </c>
      <c r="D15" s="35">
        <v>80</v>
      </c>
      <c r="E15" s="36"/>
      <c r="F15" s="36"/>
      <c r="G15" s="37"/>
      <c r="H15" s="38"/>
      <c r="I15" s="37"/>
      <c r="J15" s="37"/>
      <c r="K15" s="37"/>
      <c r="L15" s="39"/>
    </row>
    <row r="16" spans="1:13">
      <c r="A16" s="33" t="s">
        <v>36</v>
      </c>
      <c r="B16" s="58" t="s">
        <v>185</v>
      </c>
      <c r="C16" s="35" t="s">
        <v>29</v>
      </c>
      <c r="D16" s="35">
        <v>140</v>
      </c>
      <c r="E16" s="36"/>
      <c r="F16" s="36"/>
      <c r="G16" s="37"/>
      <c r="H16" s="38"/>
      <c r="I16" s="37"/>
      <c r="J16" s="37"/>
      <c r="K16" s="37"/>
      <c r="L16" s="39"/>
    </row>
    <row r="17" spans="1:12">
      <c r="A17" s="33" t="s">
        <v>38</v>
      </c>
      <c r="B17" s="58" t="s">
        <v>187</v>
      </c>
      <c r="C17" s="35" t="s">
        <v>29</v>
      </c>
      <c r="D17" s="35">
        <v>30</v>
      </c>
      <c r="E17" s="36"/>
      <c r="F17" s="36"/>
      <c r="G17" s="37"/>
      <c r="H17" s="38"/>
      <c r="I17" s="37"/>
      <c r="J17" s="37"/>
      <c r="K17" s="37"/>
      <c r="L17" s="39"/>
    </row>
    <row r="18" spans="1:12">
      <c r="A18" s="33" t="s">
        <v>40</v>
      </c>
      <c r="B18" s="58" t="s">
        <v>186</v>
      </c>
      <c r="C18" s="35" t="s">
        <v>16</v>
      </c>
      <c r="D18" s="35">
        <v>150</v>
      </c>
      <c r="E18" s="36"/>
      <c r="F18" s="36"/>
      <c r="G18" s="37"/>
      <c r="H18" s="38"/>
      <c r="I18" s="37"/>
      <c r="J18" s="37"/>
      <c r="K18" s="37"/>
      <c r="L18" s="39"/>
    </row>
    <row r="19" spans="1:12">
      <c r="A19" s="13" t="s">
        <v>124</v>
      </c>
      <c r="B19" s="59"/>
      <c r="C19" s="26"/>
      <c r="D19" s="26"/>
      <c r="E19" s="15"/>
      <c r="F19" s="31"/>
      <c r="G19" s="15"/>
      <c r="H19" s="26"/>
      <c r="I19" s="15"/>
      <c r="J19" s="15"/>
      <c r="K19" s="15"/>
      <c r="L19" s="16"/>
    </row>
    <row r="21" spans="1:12" ht="30" customHeight="1"/>
    <row r="22" spans="1:12" ht="30" customHeight="1">
      <c r="A22" s="10" t="s">
        <v>121</v>
      </c>
      <c r="B22" s="5"/>
    </row>
    <row r="23" spans="1:12" ht="30" customHeight="1">
      <c r="A23" s="11" t="s">
        <v>122</v>
      </c>
      <c r="B23" s="5"/>
      <c r="L23" s="17"/>
    </row>
    <row r="24" spans="1:12" ht="15">
      <c r="A24" s="11" t="s">
        <v>123</v>
      </c>
      <c r="B24" s="5"/>
      <c r="L24" s="32" t="s">
        <v>125</v>
      </c>
    </row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BBD13-7341-4960-A6D1-93C4FA20DEE2}">
  <sheetPr>
    <pageSetUpPr fitToPage="1"/>
  </sheetPr>
  <dimension ref="A1:M59"/>
  <sheetViews>
    <sheetView workbookViewId="0">
      <selection activeCell="E9" sqref="E9:F11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1314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1315</v>
      </c>
      <c r="C9" s="99" t="s">
        <v>29</v>
      </c>
      <c r="D9" s="101">
        <v>600</v>
      </c>
      <c r="E9" s="101"/>
      <c r="F9" s="112"/>
      <c r="G9" s="90"/>
      <c r="H9" s="38"/>
      <c r="I9" s="37"/>
      <c r="J9" s="37"/>
      <c r="K9" s="37"/>
      <c r="L9" s="39"/>
    </row>
    <row r="10" spans="1:13">
      <c r="A10" s="101" t="s">
        <v>5</v>
      </c>
      <c r="B10" s="100" t="s">
        <v>1316</v>
      </c>
      <c r="C10" s="99" t="s">
        <v>29</v>
      </c>
      <c r="D10" s="101">
        <v>400</v>
      </c>
      <c r="E10" s="101"/>
      <c r="F10" s="112"/>
      <c r="G10" s="90"/>
      <c r="H10" s="38"/>
      <c r="I10" s="37"/>
      <c r="J10" s="37"/>
      <c r="K10" s="37"/>
      <c r="L10" s="39"/>
    </row>
    <row r="11" spans="1:13">
      <c r="A11" s="95" t="s">
        <v>124</v>
      </c>
      <c r="B11" s="96"/>
      <c r="C11" s="97"/>
      <c r="D11" s="97"/>
      <c r="E11" s="110"/>
      <c r="F11" s="98"/>
      <c r="G11" s="15"/>
      <c r="H11" s="26"/>
      <c r="I11" s="15"/>
      <c r="J11" s="15"/>
      <c r="K11" s="15"/>
      <c r="L11" s="16"/>
    </row>
    <row r="14" spans="1:13" ht="30">
      <c r="A14" s="10" t="s">
        <v>121</v>
      </c>
      <c r="B14" s="5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L16" s="32" t="s">
        <v>125</v>
      </c>
    </row>
    <row r="57" ht="30" customHeight="1"/>
    <row r="58" ht="30" customHeight="1"/>
    <row r="5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F1BB-5368-4EF3-A150-8CFE06276BEE}">
  <sheetPr>
    <pageSetUpPr fitToPage="1"/>
  </sheetPr>
  <dimension ref="A1:M19"/>
  <sheetViews>
    <sheetView workbookViewId="0">
      <selection activeCell="E9" sqref="E9:F10"/>
    </sheetView>
  </sheetViews>
  <sheetFormatPr defaultRowHeight="14.25"/>
  <cols>
    <col min="1" max="1" width="14.125" customWidth="1"/>
    <col min="2" max="2" width="49.625" style="6" customWidth="1"/>
    <col min="3" max="4" width="9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1317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91" t="s">
        <v>0</v>
      </c>
      <c r="B8" s="92" t="s">
        <v>15</v>
      </c>
      <c r="C8" s="92" t="s">
        <v>1</v>
      </c>
      <c r="D8" s="93" t="s">
        <v>2</v>
      </c>
      <c r="E8" s="94" t="s">
        <v>9</v>
      </c>
      <c r="F8" s="94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101" t="s">
        <v>4</v>
      </c>
      <c r="B9" s="100" t="s">
        <v>1445</v>
      </c>
      <c r="C9" s="99" t="s">
        <v>29</v>
      </c>
      <c r="D9" s="101">
        <v>25</v>
      </c>
      <c r="E9" s="131"/>
      <c r="F9" s="115"/>
      <c r="G9" s="90"/>
      <c r="H9" s="38"/>
      <c r="I9" s="37"/>
      <c r="J9" s="37"/>
      <c r="K9" s="37"/>
      <c r="L9" s="39"/>
    </row>
    <row r="10" spans="1:13">
      <c r="A10" s="95" t="s">
        <v>124</v>
      </c>
      <c r="B10" s="96"/>
      <c r="C10" s="97"/>
      <c r="D10" s="97"/>
      <c r="E10" s="110"/>
      <c r="F10" s="98"/>
      <c r="G10" s="15"/>
      <c r="H10" s="26"/>
      <c r="I10" s="15"/>
      <c r="J10" s="15"/>
      <c r="K10" s="15"/>
      <c r="L10" s="16"/>
    </row>
    <row r="12" spans="1:13" ht="28.5">
      <c r="A12" s="153" t="s">
        <v>1340</v>
      </c>
      <c r="B12" s="6" t="s">
        <v>1341</v>
      </c>
    </row>
    <row r="14" spans="1:13" ht="30">
      <c r="A14" s="10" t="s">
        <v>121</v>
      </c>
      <c r="B14" s="5"/>
      <c r="F14" s="111"/>
    </row>
    <row r="15" spans="1:13" ht="15">
      <c r="A15" s="11" t="s">
        <v>122</v>
      </c>
      <c r="B15" s="5"/>
      <c r="F15" s="111"/>
      <c r="L15" s="17"/>
    </row>
    <row r="16" spans="1:13" ht="15">
      <c r="A16" s="11" t="s">
        <v>123</v>
      </c>
      <c r="B16" s="5"/>
      <c r="F16" s="111"/>
      <c r="L16" s="32" t="s">
        <v>125</v>
      </c>
    </row>
    <row r="17" ht="30" customHeight="1"/>
    <row r="18" ht="30" customHeight="1"/>
    <row r="19" ht="30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030A7-0F58-4085-B855-F357F7C195D1}">
  <sheetPr>
    <pageSetUpPr fitToPage="1"/>
  </sheetPr>
  <dimension ref="A1:M29"/>
  <sheetViews>
    <sheetView workbookViewId="0"/>
  </sheetViews>
  <sheetFormatPr defaultRowHeight="14.25"/>
  <cols>
    <col min="1" max="1" width="14.125" customWidth="1"/>
    <col min="2" max="2" width="52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1444</v>
      </c>
      <c r="B1" s="60"/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49" t="s">
        <v>4</v>
      </c>
      <c r="B9" s="229" t="s">
        <v>1153</v>
      </c>
      <c r="C9" s="230" t="s">
        <v>108</v>
      </c>
      <c r="D9" s="231">
        <v>50</v>
      </c>
      <c r="E9" s="232">
        <v>10820.65</v>
      </c>
      <c r="F9" s="141">
        <f>Tabela162[[#This Row],[Ilość]]*Tabela162[[#This Row],[C.j. netto]]</f>
        <v>541032.5</v>
      </c>
      <c r="G9" s="154"/>
      <c r="H9" s="38"/>
      <c r="I9" s="155">
        <f>Tabela162[[#This Row],[C.j. brutto]]*Tabela162[[#This Row],[Ilość]]</f>
        <v>0</v>
      </c>
      <c r="J9" s="37"/>
      <c r="K9" s="37"/>
      <c r="L9" s="39"/>
    </row>
    <row r="10" spans="1:13">
      <c r="A10" s="13" t="s">
        <v>124</v>
      </c>
      <c r="B10" s="14"/>
      <c r="C10" s="26"/>
      <c r="D10" s="26"/>
      <c r="E10" s="15"/>
      <c r="F10" s="31">
        <f>SUBTOTAL(109,Tabela162[Wartość netto])</f>
        <v>541032.5</v>
      </c>
      <c r="G10" s="15"/>
      <c r="H10" s="26"/>
      <c r="I10" s="15"/>
      <c r="J10" s="15"/>
      <c r="K10" s="15"/>
      <c r="L10" s="16"/>
    </row>
    <row r="11" spans="1:13">
      <c r="A11" s="27"/>
      <c r="E11"/>
      <c r="F11" s="28"/>
      <c r="H11" s="24"/>
    </row>
    <row r="12" spans="1:13" ht="28.5">
      <c r="A12" s="153" t="s">
        <v>1340</v>
      </c>
      <c r="B12" s="6" t="s">
        <v>1341</v>
      </c>
      <c r="E12"/>
      <c r="F12" s="28"/>
      <c r="H12" s="24"/>
    </row>
    <row r="13" spans="1:13">
      <c r="A13" s="27"/>
      <c r="E13"/>
      <c r="F13" s="28"/>
      <c r="H13" s="24"/>
    </row>
    <row r="14" spans="1:13" ht="30">
      <c r="A14" s="10" t="s">
        <v>121</v>
      </c>
      <c r="B14" s="5"/>
      <c r="G14" s="28"/>
    </row>
    <row r="15" spans="1:13" ht="15">
      <c r="A15" s="11" t="s">
        <v>122</v>
      </c>
      <c r="B15" s="5"/>
      <c r="L15" s="17"/>
    </row>
    <row r="16" spans="1:13" ht="15">
      <c r="A16" s="11" t="s">
        <v>123</v>
      </c>
      <c r="B16" s="5"/>
      <c r="H16" s="157"/>
      <c r="L16" s="32" t="s">
        <v>125</v>
      </c>
    </row>
    <row r="17" spans="5:8">
      <c r="H17" s="157"/>
    </row>
    <row r="18" spans="5:8">
      <c r="H18" s="157"/>
    </row>
    <row r="19" spans="5:8">
      <c r="E19"/>
      <c r="F19"/>
    </row>
    <row r="20" spans="5:8">
      <c r="E20"/>
      <c r="F20"/>
    </row>
    <row r="21" spans="5:8">
      <c r="E21"/>
      <c r="F21"/>
    </row>
    <row r="22" spans="5:8">
      <c r="E22"/>
      <c r="F22"/>
    </row>
    <row r="26" spans="5:8" ht="18" customHeight="1"/>
    <row r="27" spans="5:8" ht="15.75" customHeight="1"/>
    <row r="28" spans="5:8" ht="17.25" customHeight="1"/>
    <row r="29" spans="5:8" ht="19.5" customHeight="1"/>
  </sheetData>
  <mergeCells count="3">
    <mergeCell ref="B3:E3"/>
    <mergeCell ref="B4:E4"/>
    <mergeCell ref="B5:E5"/>
  </mergeCells>
  <pageMargins left="0.25" right="0.25" top="0.75" bottom="0.75" header="0.3" footer="0.3"/>
  <pageSetup paperSize="9" scale="50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627C-8DF5-447B-9BE4-CE24D49DDBEC}">
  <sheetPr>
    <pageSetUpPr fitToPage="1"/>
  </sheetPr>
  <dimension ref="A1:M50"/>
  <sheetViews>
    <sheetView topLeftCell="A2" workbookViewId="0">
      <selection activeCell="E9" sqref="E9:F46"/>
    </sheetView>
  </sheetViews>
  <sheetFormatPr defaultRowHeight="14.25"/>
  <cols>
    <col min="1" max="1" width="14.125" customWidth="1"/>
    <col min="2" max="2" width="49.625" style="6" customWidth="1"/>
    <col min="3" max="4" width="9.125" style="24"/>
    <col min="5" max="5" width="13.375" style="2" customWidth="1"/>
    <col min="6" max="6" width="18" style="2" customWidth="1"/>
    <col min="7" max="7" width="19.375" customWidth="1"/>
    <col min="8" max="8" width="18.375" style="3" customWidth="1"/>
    <col min="9" max="9" width="28.125" customWidth="1"/>
    <col min="10" max="10" width="32.375" customWidth="1"/>
    <col min="11" max="11" width="20.375" customWidth="1"/>
    <col min="12" max="12" width="46.625" customWidth="1"/>
  </cols>
  <sheetData>
    <row r="1" spans="1:13" ht="15">
      <c r="A1" s="4" t="s">
        <v>24</v>
      </c>
    </row>
    <row r="3" spans="1:13" ht="39.950000000000003" customHeight="1">
      <c r="A3" s="8" t="s">
        <v>118</v>
      </c>
      <c r="B3" s="235"/>
      <c r="C3" s="235"/>
      <c r="D3" s="235"/>
      <c r="E3" s="235"/>
    </row>
    <row r="4" spans="1:13" ht="39.950000000000003" customHeight="1">
      <c r="A4" s="8" t="s">
        <v>119</v>
      </c>
      <c r="B4" s="235"/>
      <c r="C4" s="235"/>
      <c r="D4" s="235"/>
      <c r="E4" s="235"/>
    </row>
    <row r="5" spans="1:13" ht="39.950000000000003" customHeight="1">
      <c r="A5" s="8" t="s">
        <v>120</v>
      </c>
      <c r="B5" s="235"/>
      <c r="C5" s="235"/>
      <c r="D5" s="235"/>
      <c r="E5" s="235"/>
    </row>
    <row r="8" spans="1:13">
      <c r="A8" s="18" t="s">
        <v>0</v>
      </c>
      <c r="B8" s="19" t="s">
        <v>15</v>
      </c>
      <c r="C8" s="19" t="s">
        <v>1</v>
      </c>
      <c r="D8" s="20" t="s">
        <v>2</v>
      </c>
      <c r="E8" s="21" t="s">
        <v>9</v>
      </c>
      <c r="F8" s="21" t="s">
        <v>8</v>
      </c>
      <c r="G8" s="19" t="s">
        <v>7</v>
      </c>
      <c r="H8" s="22" t="s">
        <v>3</v>
      </c>
      <c r="I8" s="19" t="s">
        <v>13</v>
      </c>
      <c r="J8" s="19" t="s">
        <v>10</v>
      </c>
      <c r="K8" s="19" t="s">
        <v>11</v>
      </c>
      <c r="L8" s="23" t="s">
        <v>12</v>
      </c>
      <c r="M8" s="1"/>
    </row>
    <row r="9" spans="1:13">
      <c r="A9" s="62" t="s">
        <v>4</v>
      </c>
      <c r="B9" s="58" t="s">
        <v>188</v>
      </c>
      <c r="C9" s="35" t="s">
        <v>29</v>
      </c>
      <c r="D9" s="35">
        <v>30</v>
      </c>
      <c r="E9" s="36"/>
      <c r="F9" s="36"/>
      <c r="G9" s="37"/>
      <c r="H9" s="38"/>
      <c r="I9" s="37"/>
      <c r="J9" s="37"/>
      <c r="K9" s="37"/>
      <c r="L9" s="37"/>
    </row>
    <row r="10" spans="1:13">
      <c r="A10" s="62" t="s">
        <v>5</v>
      </c>
      <c r="B10" s="58" t="s">
        <v>189</v>
      </c>
      <c r="C10" s="35" t="s">
        <v>29</v>
      </c>
      <c r="D10" s="35">
        <v>380</v>
      </c>
      <c r="E10" s="36"/>
      <c r="F10" s="36"/>
      <c r="G10" s="37"/>
      <c r="H10" s="38"/>
      <c r="I10" s="37"/>
      <c r="J10" s="37"/>
      <c r="K10" s="37"/>
      <c r="L10" s="37"/>
    </row>
    <row r="11" spans="1:13">
      <c r="A11" s="62" t="s">
        <v>6</v>
      </c>
      <c r="B11" s="58" t="s">
        <v>190</v>
      </c>
      <c r="C11" s="35" t="s">
        <v>29</v>
      </c>
      <c r="D11" s="35">
        <v>70</v>
      </c>
      <c r="E11" s="36"/>
      <c r="F11" s="36"/>
      <c r="G11" s="37"/>
      <c r="H11" s="38"/>
      <c r="I11" s="37"/>
      <c r="J11" s="37"/>
      <c r="K11" s="37"/>
      <c r="L11" s="37"/>
    </row>
    <row r="12" spans="1:13">
      <c r="A12" s="62" t="s">
        <v>26</v>
      </c>
      <c r="B12" s="58" t="s">
        <v>191</v>
      </c>
      <c r="C12" s="35" t="s">
        <v>29</v>
      </c>
      <c r="D12" s="35">
        <v>20</v>
      </c>
      <c r="E12" s="36"/>
      <c r="F12" s="36"/>
      <c r="G12" s="37"/>
      <c r="H12" s="38"/>
      <c r="I12" s="37"/>
      <c r="J12" s="37"/>
      <c r="K12" s="37"/>
      <c r="L12" s="37"/>
    </row>
    <row r="13" spans="1:13">
      <c r="A13" s="62" t="s">
        <v>27</v>
      </c>
      <c r="B13" s="58" t="s">
        <v>192</v>
      </c>
      <c r="C13" s="35" t="s">
        <v>29</v>
      </c>
      <c r="D13" s="35">
        <v>20</v>
      </c>
      <c r="E13" s="36"/>
      <c r="F13" s="36"/>
      <c r="G13" s="37"/>
      <c r="H13" s="38"/>
      <c r="I13" s="37"/>
      <c r="J13" s="37"/>
      <c r="K13" s="37"/>
      <c r="L13" s="37"/>
    </row>
    <row r="14" spans="1:13">
      <c r="A14" s="62" t="s">
        <v>32</v>
      </c>
      <c r="B14" s="58" t="s">
        <v>193</v>
      </c>
      <c r="C14" s="35" t="s">
        <v>29</v>
      </c>
      <c r="D14" s="35">
        <v>5</v>
      </c>
      <c r="E14" s="36"/>
      <c r="F14" s="36"/>
      <c r="G14" s="37"/>
      <c r="H14" s="38"/>
      <c r="I14" s="37"/>
      <c r="J14" s="37"/>
      <c r="K14" s="37"/>
      <c r="L14" s="37"/>
    </row>
    <row r="15" spans="1:13">
      <c r="A15" s="62" t="s">
        <v>34</v>
      </c>
      <c r="B15" s="58" t="s">
        <v>194</v>
      </c>
      <c r="C15" s="35" t="s">
        <v>29</v>
      </c>
      <c r="D15" s="35">
        <v>30</v>
      </c>
      <c r="E15" s="36"/>
      <c r="F15" s="36"/>
      <c r="G15" s="37"/>
      <c r="H15" s="38"/>
      <c r="I15" s="37"/>
      <c r="J15" s="37"/>
      <c r="K15" s="37"/>
      <c r="L15" s="37"/>
    </row>
    <row r="16" spans="1:13">
      <c r="A16" s="62" t="s">
        <v>36</v>
      </c>
      <c r="B16" s="58" t="s">
        <v>195</v>
      </c>
      <c r="C16" s="35" t="s">
        <v>29</v>
      </c>
      <c r="D16" s="35">
        <v>160</v>
      </c>
      <c r="E16" s="36"/>
      <c r="F16" s="36"/>
      <c r="G16" s="37"/>
      <c r="H16" s="38"/>
      <c r="I16" s="37"/>
      <c r="J16" s="37"/>
      <c r="K16" s="37"/>
      <c r="L16" s="37"/>
    </row>
    <row r="17" spans="1:12">
      <c r="A17" s="62" t="s">
        <v>38</v>
      </c>
      <c r="B17" s="58" t="s">
        <v>196</v>
      </c>
      <c r="C17" s="35" t="s">
        <v>29</v>
      </c>
      <c r="D17" s="35">
        <v>3300</v>
      </c>
      <c r="E17" s="36"/>
      <c r="F17" s="36"/>
      <c r="G17" s="37"/>
      <c r="H17" s="38"/>
      <c r="I17" s="37"/>
      <c r="J17" s="37"/>
      <c r="K17" s="37"/>
      <c r="L17" s="37"/>
    </row>
    <row r="18" spans="1:12">
      <c r="A18" s="62" t="s">
        <v>40</v>
      </c>
      <c r="B18" s="58" t="s">
        <v>197</v>
      </c>
      <c r="C18" s="35" t="s">
        <v>29</v>
      </c>
      <c r="D18" s="35">
        <v>800</v>
      </c>
      <c r="E18" s="36"/>
      <c r="F18" s="36"/>
      <c r="G18" s="37"/>
      <c r="H18" s="38"/>
      <c r="I18" s="37"/>
      <c r="J18" s="37"/>
      <c r="K18" s="37"/>
      <c r="L18" s="37"/>
    </row>
    <row r="19" spans="1:12">
      <c r="A19" s="62" t="s">
        <v>42</v>
      </c>
      <c r="B19" s="58" t="s">
        <v>198</v>
      </c>
      <c r="C19" s="35" t="s">
        <v>29</v>
      </c>
      <c r="D19" s="35">
        <v>170</v>
      </c>
      <c r="E19" s="36"/>
      <c r="F19" s="36"/>
      <c r="G19" s="37"/>
      <c r="H19" s="38"/>
      <c r="I19" s="37"/>
      <c r="J19" s="37"/>
      <c r="K19" s="37"/>
      <c r="L19" s="37"/>
    </row>
    <row r="20" spans="1:12">
      <c r="A20" s="62" t="s">
        <v>45</v>
      </c>
      <c r="B20" s="58" t="s">
        <v>199</v>
      </c>
      <c r="C20" s="35" t="s">
        <v>29</v>
      </c>
      <c r="D20" s="35">
        <v>30</v>
      </c>
      <c r="E20" s="36"/>
      <c r="F20" s="36"/>
      <c r="G20" s="37"/>
      <c r="H20" s="38"/>
      <c r="I20" s="37"/>
      <c r="J20" s="37"/>
      <c r="K20" s="37"/>
      <c r="L20" s="37"/>
    </row>
    <row r="21" spans="1:12">
      <c r="A21" s="62" t="s">
        <v>47</v>
      </c>
      <c r="B21" s="58" t="s">
        <v>200</v>
      </c>
      <c r="C21" s="35" t="s">
        <v>29</v>
      </c>
      <c r="D21" s="35">
        <v>6</v>
      </c>
      <c r="E21" s="36"/>
      <c r="F21" s="36"/>
      <c r="G21" s="37"/>
      <c r="H21" s="38"/>
      <c r="I21" s="37"/>
      <c r="J21" s="37"/>
      <c r="K21" s="37"/>
      <c r="L21" s="37"/>
    </row>
    <row r="22" spans="1:12">
      <c r="A22" s="62" t="s">
        <v>48</v>
      </c>
      <c r="B22" s="58" t="s">
        <v>201</v>
      </c>
      <c r="C22" s="35" t="s">
        <v>29</v>
      </c>
      <c r="D22" s="35">
        <v>6</v>
      </c>
      <c r="E22" s="36"/>
      <c r="F22" s="36"/>
      <c r="G22" s="37"/>
      <c r="H22" s="38"/>
      <c r="I22" s="37"/>
      <c r="J22" s="37"/>
      <c r="K22" s="37"/>
      <c r="L22" s="37"/>
    </row>
    <row r="23" spans="1:12">
      <c r="A23" s="62" t="s">
        <v>50</v>
      </c>
      <c r="B23" s="58" t="s">
        <v>202</v>
      </c>
      <c r="C23" s="35" t="s">
        <v>29</v>
      </c>
      <c r="D23" s="35">
        <v>20</v>
      </c>
      <c r="E23" s="36"/>
      <c r="F23" s="36"/>
      <c r="G23" s="37"/>
      <c r="H23" s="38"/>
      <c r="I23" s="37"/>
      <c r="J23" s="37"/>
      <c r="K23" s="37"/>
      <c r="L23" s="37"/>
    </row>
    <row r="24" spans="1:12">
      <c r="A24" s="62" t="s">
        <v>52</v>
      </c>
      <c r="B24" s="58" t="s">
        <v>203</v>
      </c>
      <c r="C24" s="35" t="s">
        <v>29</v>
      </c>
      <c r="D24" s="35">
        <v>12</v>
      </c>
      <c r="E24" s="36"/>
      <c r="F24" s="36"/>
      <c r="G24" s="37"/>
      <c r="H24" s="38"/>
      <c r="I24" s="37"/>
      <c r="J24" s="37"/>
      <c r="K24" s="37"/>
      <c r="L24" s="37"/>
    </row>
    <row r="25" spans="1:12">
      <c r="A25" s="62" t="s">
        <v>54</v>
      </c>
      <c r="B25" s="58" t="s">
        <v>204</v>
      </c>
      <c r="C25" s="35" t="s">
        <v>29</v>
      </c>
      <c r="D25" s="35">
        <v>12</v>
      </c>
      <c r="E25" s="36"/>
      <c r="F25" s="36"/>
      <c r="G25" s="37"/>
      <c r="H25" s="38"/>
      <c r="I25" s="37"/>
      <c r="J25" s="37"/>
      <c r="K25" s="37"/>
      <c r="L25" s="37"/>
    </row>
    <row r="26" spans="1:12" ht="25.5">
      <c r="A26" s="62" t="s">
        <v>56</v>
      </c>
      <c r="B26" s="58" t="s">
        <v>221</v>
      </c>
      <c r="C26" s="35" t="s">
        <v>29</v>
      </c>
      <c r="D26" s="35">
        <v>12</v>
      </c>
      <c r="E26" s="36"/>
      <c r="F26" s="36"/>
      <c r="G26" s="37"/>
      <c r="H26" s="38"/>
      <c r="I26" s="37"/>
      <c r="J26" s="37"/>
      <c r="K26" s="37"/>
      <c r="L26" s="37"/>
    </row>
    <row r="27" spans="1:12" ht="25.5">
      <c r="A27" s="62" t="s">
        <v>58</v>
      </c>
      <c r="B27" s="58" t="s">
        <v>222</v>
      </c>
      <c r="C27" s="35" t="s">
        <v>29</v>
      </c>
      <c r="D27" s="35">
        <v>12</v>
      </c>
      <c r="E27" s="36"/>
      <c r="F27" s="36"/>
      <c r="G27" s="37"/>
      <c r="H27" s="38"/>
      <c r="I27" s="37"/>
      <c r="J27" s="37"/>
      <c r="K27" s="37"/>
      <c r="L27" s="37"/>
    </row>
    <row r="28" spans="1:12" ht="25.5">
      <c r="A28" s="62" t="s">
        <v>60</v>
      </c>
      <c r="B28" s="58" t="s">
        <v>223</v>
      </c>
      <c r="C28" s="35" t="s">
        <v>29</v>
      </c>
      <c r="D28" s="35">
        <v>12</v>
      </c>
      <c r="E28" s="36"/>
      <c r="F28" s="36"/>
      <c r="G28" s="37"/>
      <c r="H28" s="38"/>
      <c r="I28" s="37"/>
      <c r="J28" s="37"/>
      <c r="K28" s="37"/>
      <c r="L28" s="37"/>
    </row>
    <row r="29" spans="1:12" ht="25.5">
      <c r="A29" s="62" t="s">
        <v>62</v>
      </c>
      <c r="B29" s="58" t="s">
        <v>205</v>
      </c>
      <c r="C29" s="35" t="s">
        <v>29</v>
      </c>
      <c r="D29" s="35">
        <v>12</v>
      </c>
      <c r="E29" s="36"/>
      <c r="F29" s="36"/>
      <c r="G29" s="37"/>
      <c r="H29" s="38"/>
      <c r="I29" s="37"/>
      <c r="J29" s="37"/>
      <c r="K29" s="37"/>
      <c r="L29" s="37"/>
    </row>
    <row r="30" spans="1:12" ht="25.5">
      <c r="A30" s="62" t="s">
        <v>64</v>
      </c>
      <c r="B30" s="58" t="s">
        <v>206</v>
      </c>
      <c r="C30" s="35" t="s">
        <v>29</v>
      </c>
      <c r="D30" s="35">
        <v>4</v>
      </c>
      <c r="E30" s="36"/>
      <c r="F30" s="36"/>
      <c r="G30" s="37"/>
      <c r="H30" s="38"/>
      <c r="I30" s="37"/>
      <c r="J30" s="37"/>
      <c r="K30" s="37"/>
      <c r="L30" s="37"/>
    </row>
    <row r="31" spans="1:12" ht="25.5">
      <c r="A31" s="62" t="s">
        <v>66</v>
      </c>
      <c r="B31" s="58" t="s">
        <v>207</v>
      </c>
      <c r="C31" s="35" t="s">
        <v>29</v>
      </c>
      <c r="D31" s="35">
        <v>5</v>
      </c>
      <c r="E31" s="36"/>
      <c r="F31" s="36"/>
      <c r="G31" s="37"/>
      <c r="H31" s="38"/>
      <c r="I31" s="37"/>
      <c r="J31" s="37"/>
      <c r="K31" s="37"/>
      <c r="L31" s="37"/>
    </row>
    <row r="32" spans="1:12" ht="25.5">
      <c r="A32" s="62" t="s">
        <v>68</v>
      </c>
      <c r="B32" s="58" t="s">
        <v>208</v>
      </c>
      <c r="C32" s="35" t="s">
        <v>29</v>
      </c>
      <c r="D32" s="35">
        <v>5</v>
      </c>
      <c r="E32" s="36"/>
      <c r="F32" s="36"/>
      <c r="G32" s="37"/>
      <c r="H32" s="38"/>
      <c r="I32" s="37"/>
      <c r="J32" s="37"/>
      <c r="K32" s="37"/>
      <c r="L32" s="37"/>
    </row>
    <row r="33" spans="1:12">
      <c r="A33" s="62" t="s">
        <v>70</v>
      </c>
      <c r="B33" s="58" t="s">
        <v>224</v>
      </c>
      <c r="C33" s="35" t="s">
        <v>29</v>
      </c>
      <c r="D33" s="35">
        <v>6</v>
      </c>
      <c r="E33" s="36"/>
      <c r="F33" s="36"/>
      <c r="G33" s="37"/>
      <c r="H33" s="38"/>
      <c r="I33" s="37"/>
      <c r="J33" s="37"/>
      <c r="K33" s="37"/>
      <c r="L33" s="37"/>
    </row>
    <row r="34" spans="1:12">
      <c r="A34" s="62" t="s">
        <v>72</v>
      </c>
      <c r="B34" s="58" t="s">
        <v>209</v>
      </c>
      <c r="C34" s="35" t="s">
        <v>29</v>
      </c>
      <c r="D34" s="35">
        <v>50</v>
      </c>
      <c r="E34" s="36"/>
      <c r="F34" s="36"/>
      <c r="G34" s="37"/>
      <c r="H34" s="38"/>
      <c r="I34" s="37"/>
      <c r="J34" s="37"/>
      <c r="K34" s="37"/>
      <c r="L34" s="37"/>
    </row>
    <row r="35" spans="1:12">
      <c r="A35" s="62" t="s">
        <v>74</v>
      </c>
      <c r="B35" s="58" t="s">
        <v>210</v>
      </c>
      <c r="C35" s="35" t="s">
        <v>29</v>
      </c>
      <c r="D35" s="35">
        <v>80</v>
      </c>
      <c r="E35" s="36"/>
      <c r="F35" s="36"/>
      <c r="G35" s="37"/>
      <c r="H35" s="38"/>
      <c r="I35" s="37"/>
      <c r="J35" s="37"/>
      <c r="K35" s="37"/>
      <c r="L35" s="37"/>
    </row>
    <row r="36" spans="1:12">
      <c r="A36" s="62" t="s">
        <v>76</v>
      </c>
      <c r="B36" s="58" t="s">
        <v>211</v>
      </c>
      <c r="C36" s="35" t="s">
        <v>29</v>
      </c>
      <c r="D36" s="35">
        <v>200</v>
      </c>
      <c r="E36" s="36"/>
      <c r="F36" s="36"/>
      <c r="G36" s="37"/>
      <c r="H36" s="38"/>
      <c r="I36" s="37"/>
      <c r="J36" s="37"/>
      <c r="K36" s="37"/>
      <c r="L36" s="37"/>
    </row>
    <row r="37" spans="1:12" ht="25.5">
      <c r="A37" s="62" t="s">
        <v>78</v>
      </c>
      <c r="B37" s="58" t="s">
        <v>212</v>
      </c>
      <c r="C37" s="35" t="s">
        <v>29</v>
      </c>
      <c r="D37" s="35">
        <v>150</v>
      </c>
      <c r="E37" s="36"/>
      <c r="F37" s="36"/>
      <c r="G37" s="37"/>
      <c r="H37" s="38"/>
      <c r="I37" s="37"/>
      <c r="J37" s="37"/>
      <c r="K37" s="37"/>
      <c r="L37" s="37"/>
    </row>
    <row r="38" spans="1:12">
      <c r="A38" s="62" t="s">
        <v>80</v>
      </c>
      <c r="B38" s="58" t="s">
        <v>213</v>
      </c>
      <c r="C38" s="35" t="s">
        <v>29</v>
      </c>
      <c r="D38" s="35">
        <v>20</v>
      </c>
      <c r="E38" s="36"/>
      <c r="F38" s="36"/>
      <c r="G38" s="37"/>
      <c r="H38" s="38"/>
      <c r="I38" s="37"/>
      <c r="J38" s="37"/>
      <c r="K38" s="37"/>
      <c r="L38" s="37"/>
    </row>
    <row r="39" spans="1:12">
      <c r="A39" s="62" t="s">
        <v>82</v>
      </c>
      <c r="B39" s="58" t="s">
        <v>214</v>
      </c>
      <c r="C39" s="35" t="s">
        <v>108</v>
      </c>
      <c r="D39" s="35">
        <v>100</v>
      </c>
      <c r="E39" s="36"/>
      <c r="F39" s="36"/>
      <c r="G39" s="37"/>
      <c r="H39" s="38"/>
      <c r="I39" s="37"/>
      <c r="J39" s="37"/>
      <c r="K39" s="37"/>
      <c r="L39" s="37"/>
    </row>
    <row r="40" spans="1:12">
      <c r="A40" s="62" t="s">
        <v>84</v>
      </c>
      <c r="B40" s="58" t="s">
        <v>215</v>
      </c>
      <c r="C40" s="35" t="s">
        <v>108</v>
      </c>
      <c r="D40" s="35">
        <v>450</v>
      </c>
      <c r="E40" s="36"/>
      <c r="F40" s="36"/>
      <c r="G40" s="37"/>
      <c r="H40" s="38"/>
      <c r="I40" s="37"/>
      <c r="J40" s="37"/>
      <c r="K40" s="37"/>
      <c r="L40" s="37"/>
    </row>
    <row r="41" spans="1:12" ht="25.5">
      <c r="A41" s="62" t="s">
        <v>86</v>
      </c>
      <c r="B41" s="58" t="s">
        <v>216</v>
      </c>
      <c r="C41" s="35" t="s">
        <v>29</v>
      </c>
      <c r="D41" s="35">
        <v>30</v>
      </c>
      <c r="E41" s="36"/>
      <c r="F41" s="36"/>
      <c r="G41" s="37"/>
      <c r="H41" s="38"/>
      <c r="I41" s="37"/>
      <c r="J41" s="37"/>
      <c r="K41" s="37"/>
      <c r="L41" s="37"/>
    </row>
    <row r="42" spans="1:12" ht="25.5">
      <c r="A42" s="62" t="s">
        <v>87</v>
      </c>
      <c r="B42" s="58" t="s">
        <v>217</v>
      </c>
      <c r="C42" s="35" t="s">
        <v>29</v>
      </c>
      <c r="D42" s="35">
        <v>30</v>
      </c>
      <c r="E42" s="36"/>
      <c r="F42" s="36"/>
      <c r="G42" s="37"/>
      <c r="H42" s="38"/>
      <c r="I42" s="37"/>
      <c r="J42" s="37"/>
      <c r="K42" s="37"/>
      <c r="L42" s="37"/>
    </row>
    <row r="43" spans="1:12">
      <c r="A43" s="62" t="s">
        <v>89</v>
      </c>
      <c r="B43" s="58" t="s">
        <v>218</v>
      </c>
      <c r="C43" s="35" t="s">
        <v>29</v>
      </c>
      <c r="D43" s="35">
        <v>750</v>
      </c>
      <c r="E43" s="36"/>
      <c r="F43" s="36"/>
      <c r="G43" s="37"/>
      <c r="H43" s="38"/>
      <c r="I43" s="37"/>
      <c r="J43" s="37"/>
      <c r="K43" s="37"/>
      <c r="L43" s="37"/>
    </row>
    <row r="44" spans="1:12">
      <c r="A44" s="62" t="s">
        <v>91</v>
      </c>
      <c r="B44" s="34" t="s">
        <v>219</v>
      </c>
      <c r="C44" s="35" t="s">
        <v>29</v>
      </c>
      <c r="D44" s="35">
        <v>80</v>
      </c>
      <c r="E44" s="36"/>
      <c r="F44" s="36"/>
      <c r="G44" s="37"/>
      <c r="H44" s="38"/>
      <c r="I44" s="37"/>
      <c r="J44" s="37"/>
      <c r="K44" s="37"/>
      <c r="L44" s="37"/>
    </row>
    <row r="45" spans="1:12">
      <c r="A45" s="62" t="s">
        <v>93</v>
      </c>
      <c r="B45" s="34" t="s">
        <v>220</v>
      </c>
      <c r="C45" s="35" t="s">
        <v>29</v>
      </c>
      <c r="D45" s="35">
        <v>90</v>
      </c>
      <c r="E45" s="36"/>
      <c r="F45" s="36"/>
      <c r="G45" s="37"/>
      <c r="H45" s="38"/>
      <c r="I45" s="37"/>
      <c r="J45" s="37"/>
      <c r="K45" s="37"/>
      <c r="L45" s="37"/>
    </row>
    <row r="46" spans="1:12" ht="30" customHeight="1">
      <c r="A46" s="9" t="s">
        <v>124</v>
      </c>
      <c r="B46" s="7"/>
      <c r="C46" s="25"/>
      <c r="D46" s="25"/>
      <c r="E46" s="12"/>
      <c r="F46" s="63"/>
      <c r="G46" s="12"/>
      <c r="H46" s="25"/>
      <c r="I46" s="12"/>
      <c r="J46" s="12"/>
      <c r="K46" s="12"/>
      <c r="L46" s="12"/>
    </row>
    <row r="47" spans="1:12" ht="30" customHeight="1">
      <c r="A47" s="27"/>
      <c r="B47" s="61"/>
      <c r="E47"/>
      <c r="F47" s="28"/>
      <c r="H47" s="24"/>
    </row>
    <row r="48" spans="1:12" ht="30" customHeight="1">
      <c r="A48" s="10" t="s">
        <v>121</v>
      </c>
      <c r="B48" s="5"/>
    </row>
    <row r="49" spans="1:12" ht="30" customHeight="1">
      <c r="A49" s="11" t="s">
        <v>122</v>
      </c>
      <c r="B49" s="5"/>
      <c r="L49" s="17"/>
    </row>
    <row r="50" spans="1:12" ht="15">
      <c r="A50" s="11" t="s">
        <v>123</v>
      </c>
      <c r="B50" s="5"/>
      <c r="L50" s="32" t="s">
        <v>125</v>
      </c>
    </row>
  </sheetData>
  <mergeCells count="3">
    <mergeCell ref="B3:E3"/>
    <mergeCell ref="B4:E4"/>
    <mergeCell ref="B5:E5"/>
  </mergeCells>
  <phoneticPr fontId="4" type="noConversion"/>
  <pageMargins left="0.25" right="0.25" top="0.75" bottom="0.75" header="0.3" footer="0.3"/>
  <pageSetup paperSize="9" scale="51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K t y W U O Z O 6 i l A A A A 9 g A A A B I A H A B D b 2 5 m a W c v U G F j a 2 F n Z S 5 4 b W w g o h g A K K A U A A A A A A A A A A A A A A A A A A A A A A A A A A A A h Y + x D o I w G I R f h X S n L W C i k p 8 y u E J C Y m J c m 1 K h E Q q h x f J u D j 6 S r y B G U T f H u / s u u b t f b 5 B O b e N d 5 G B U p x M U Y I o 8 q U V X K l 0 l a L Q n f 4 N S B g U X Z 1 5 J b 4 a 1 i S e j E l R b 2 8 e E O O e w i 3 A 3 V C S k N C D H P N u L W r b c V 9 p Y r o V E n 1 b 5 v 4 U Y H F 5 j W I i D a I W D 9 R Z T I I s J u d J f I J z 3 P t M f E 3 Z j Y 8 d B s r 7 x i w z I I o G 8 P 7 A H U E s D B B Q A A g A I A L i r c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4 q 3 J Z K I p H u A 4 A A A A R A A A A E w A c A E Z v c m 1 1 b G F z L 1 N l Y 3 R p b 2 4 x L m 0 g o h g A K K A U A A A A A A A A A A A A A A A A A A A A A A A A A A A A K 0 5 N L s n M z 1 M I h t C G 1 g B Q S w E C L Q A U A A I A C A C 4 q 3 J Z Q 5 k 7 q K U A A A D 2 A A A A E g A A A A A A A A A A A A A A A A A A A A A A Q 2 9 u Z m l n L 1 B h Y 2 t h Z 2 U u e G 1 s U E s B A i 0 A F A A C A A g A u K t y W Q / K 6 a u k A A A A 6 Q A A A B M A A A A A A A A A A A A A A A A A 8 Q A A A F t D b 2 5 0 Z W 5 0 X 1 R 5 c G V z X S 5 4 b W x Q S w E C L Q A U A A I A C A C 4 q 3 J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b G d t a 9 2 m c U y 1 r O z 1 8 c q H W w A A A A A C A A A A A A A Q Z g A A A A E A A C A A A A C 1 r u a t 6 x Y 9 a Q m t U A S D K l V c K + 2 w M q X n z Q i n 3 Z M D i v w Q e g A A A A A O g A A A A A I A A C A A A A C p R t x s G 4 6 y L 0 k L K x F Q g X / 3 V H a 7 L E J p k v C X x s k e n 3 U 3 C V A A A A D 9 Y 6 6 B p I s 3 c V x z V 1 B a m v g s p c W m 3 q V 7 a + l d S t z X r y 1 v o T Q D r s w x U S D h X 1 d h M M c a m S P w 8 c b y 0 + v n / D N n J y k Y E m V c r 4 D a m p k 6 O m 7 V n z W d b 2 7 q U U A A A A A 3 f e 2 I 3 + U A m Y 7 M k U u h l a j / S M C E f n s x C n j 1 U b R R m m 7 W j j Y G d T S r o s U Q 8 R 1 c w l j M J w V o B W m U H 5 U K L N 2 y B / o M E A r X < / D a t a M a s h u p > 
</file>

<file path=customXml/itemProps1.xml><?xml version="1.0" encoding="utf-8"?>
<ds:datastoreItem xmlns:ds="http://schemas.openxmlformats.org/officeDocument/2006/customXml" ds:itemID="{B908FCFD-A8B2-4DD8-8D8C-0F721E29E09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82</vt:i4>
      </vt:variant>
      <vt:variant>
        <vt:lpstr>Nazwane zakresy</vt:lpstr>
      </vt:variant>
      <vt:variant>
        <vt:i4>82</vt:i4>
      </vt:variant>
    </vt:vector>
  </HeadingPairs>
  <TitlesOfParts>
    <vt:vector size="164" baseType="lpstr">
      <vt:lpstr>Z1</vt:lpstr>
      <vt:lpstr>Z2</vt:lpstr>
      <vt:lpstr>Z3</vt:lpstr>
      <vt:lpstr>Z4</vt:lpstr>
      <vt:lpstr>Z5</vt:lpstr>
      <vt:lpstr>Z6</vt:lpstr>
      <vt:lpstr>Z7</vt:lpstr>
      <vt:lpstr>Z8</vt:lpstr>
      <vt:lpstr>Z9</vt:lpstr>
      <vt:lpstr>Z10</vt:lpstr>
      <vt:lpstr>Z11</vt:lpstr>
      <vt:lpstr>Z12</vt:lpstr>
      <vt:lpstr>Z13</vt:lpstr>
      <vt:lpstr>Z14</vt:lpstr>
      <vt:lpstr>Z15</vt:lpstr>
      <vt:lpstr>Z16</vt:lpstr>
      <vt:lpstr>Z17</vt:lpstr>
      <vt:lpstr>Z18</vt:lpstr>
      <vt:lpstr>Z19</vt:lpstr>
      <vt:lpstr>Z20</vt:lpstr>
      <vt:lpstr>Z21</vt:lpstr>
      <vt:lpstr>Z22</vt:lpstr>
      <vt:lpstr>Z23</vt:lpstr>
      <vt:lpstr>Z24</vt:lpstr>
      <vt:lpstr>Z25</vt:lpstr>
      <vt:lpstr>Z26</vt:lpstr>
      <vt:lpstr>Z27</vt:lpstr>
      <vt:lpstr>Z28</vt:lpstr>
      <vt:lpstr>Z29</vt:lpstr>
      <vt:lpstr>Z30</vt:lpstr>
      <vt:lpstr>Z31</vt:lpstr>
      <vt:lpstr>Z32</vt:lpstr>
      <vt:lpstr>Z33</vt:lpstr>
      <vt:lpstr>Z34</vt:lpstr>
      <vt:lpstr>Z35</vt:lpstr>
      <vt:lpstr>Z36</vt:lpstr>
      <vt:lpstr>Z37</vt:lpstr>
      <vt:lpstr>Z38</vt:lpstr>
      <vt:lpstr>Z39</vt:lpstr>
      <vt:lpstr>Z40</vt:lpstr>
      <vt:lpstr>Z41</vt:lpstr>
      <vt:lpstr>Z42</vt:lpstr>
      <vt:lpstr>Z43</vt:lpstr>
      <vt:lpstr>Z44</vt:lpstr>
      <vt:lpstr>Z45</vt:lpstr>
      <vt:lpstr>Z46</vt:lpstr>
      <vt:lpstr>Z47</vt:lpstr>
      <vt:lpstr>Z48</vt:lpstr>
      <vt:lpstr>Z49</vt:lpstr>
      <vt:lpstr>Z50</vt:lpstr>
      <vt:lpstr>Z51</vt:lpstr>
      <vt:lpstr>Z52</vt:lpstr>
      <vt:lpstr>Z53</vt:lpstr>
      <vt:lpstr>Z54</vt:lpstr>
      <vt:lpstr>Z55</vt:lpstr>
      <vt:lpstr>Z56</vt:lpstr>
      <vt:lpstr>Z57</vt:lpstr>
      <vt:lpstr>Z58</vt:lpstr>
      <vt:lpstr>Z59</vt:lpstr>
      <vt:lpstr>Z60</vt:lpstr>
      <vt:lpstr>Z61</vt:lpstr>
      <vt:lpstr>Z62</vt:lpstr>
      <vt:lpstr>Z63</vt:lpstr>
      <vt:lpstr>Z64</vt:lpstr>
      <vt:lpstr>Z65</vt:lpstr>
      <vt:lpstr>Z66</vt:lpstr>
      <vt:lpstr>Z67</vt:lpstr>
      <vt:lpstr>Z68</vt:lpstr>
      <vt:lpstr>Z69</vt:lpstr>
      <vt:lpstr>Z70</vt:lpstr>
      <vt:lpstr>Z71</vt:lpstr>
      <vt:lpstr>Z72</vt:lpstr>
      <vt:lpstr>Z73</vt:lpstr>
      <vt:lpstr>Z74</vt:lpstr>
      <vt:lpstr>Z75</vt:lpstr>
      <vt:lpstr>Z76</vt:lpstr>
      <vt:lpstr>Z77</vt:lpstr>
      <vt:lpstr>Z78</vt:lpstr>
      <vt:lpstr>Z79</vt:lpstr>
      <vt:lpstr>Z80</vt:lpstr>
      <vt:lpstr>Z81</vt:lpstr>
      <vt:lpstr>Z162</vt:lpstr>
      <vt:lpstr>'Z1'!Obszar_wydruku</vt:lpstr>
      <vt:lpstr>'Z10'!Obszar_wydruku</vt:lpstr>
      <vt:lpstr>'Z11'!Obszar_wydruku</vt:lpstr>
      <vt:lpstr>'Z12'!Obszar_wydruku</vt:lpstr>
      <vt:lpstr>'Z13'!Obszar_wydruku</vt:lpstr>
      <vt:lpstr>'Z14'!Obszar_wydruku</vt:lpstr>
      <vt:lpstr>'Z15'!Obszar_wydruku</vt:lpstr>
      <vt:lpstr>'Z16'!Obszar_wydruku</vt:lpstr>
      <vt:lpstr>'Z162'!Obszar_wydruku</vt:lpstr>
      <vt:lpstr>'Z17'!Obszar_wydruku</vt:lpstr>
      <vt:lpstr>'Z18'!Obszar_wydruku</vt:lpstr>
      <vt:lpstr>'Z19'!Obszar_wydruku</vt:lpstr>
      <vt:lpstr>'Z2'!Obszar_wydruku</vt:lpstr>
      <vt:lpstr>'Z20'!Obszar_wydruku</vt:lpstr>
      <vt:lpstr>'Z21'!Obszar_wydruku</vt:lpstr>
      <vt:lpstr>'Z22'!Obszar_wydruku</vt:lpstr>
      <vt:lpstr>'Z23'!Obszar_wydruku</vt:lpstr>
      <vt:lpstr>'Z24'!Obszar_wydruku</vt:lpstr>
      <vt:lpstr>'Z25'!Obszar_wydruku</vt:lpstr>
      <vt:lpstr>'Z26'!Obszar_wydruku</vt:lpstr>
      <vt:lpstr>'Z27'!Obszar_wydruku</vt:lpstr>
      <vt:lpstr>'Z28'!Obszar_wydruku</vt:lpstr>
      <vt:lpstr>'Z29'!Obszar_wydruku</vt:lpstr>
      <vt:lpstr>'Z3'!Obszar_wydruku</vt:lpstr>
      <vt:lpstr>'Z30'!Obszar_wydruku</vt:lpstr>
      <vt:lpstr>'Z31'!Obszar_wydruku</vt:lpstr>
      <vt:lpstr>'Z32'!Obszar_wydruku</vt:lpstr>
      <vt:lpstr>'Z33'!Obszar_wydruku</vt:lpstr>
      <vt:lpstr>'Z34'!Obszar_wydruku</vt:lpstr>
      <vt:lpstr>'Z35'!Obszar_wydruku</vt:lpstr>
      <vt:lpstr>'Z36'!Obszar_wydruku</vt:lpstr>
      <vt:lpstr>'Z37'!Obszar_wydruku</vt:lpstr>
      <vt:lpstr>'Z38'!Obszar_wydruku</vt:lpstr>
      <vt:lpstr>'Z39'!Obszar_wydruku</vt:lpstr>
      <vt:lpstr>'Z4'!Obszar_wydruku</vt:lpstr>
      <vt:lpstr>'Z40'!Obszar_wydruku</vt:lpstr>
      <vt:lpstr>'Z41'!Obszar_wydruku</vt:lpstr>
      <vt:lpstr>'Z42'!Obszar_wydruku</vt:lpstr>
      <vt:lpstr>'Z43'!Obszar_wydruku</vt:lpstr>
      <vt:lpstr>'Z44'!Obszar_wydruku</vt:lpstr>
      <vt:lpstr>'Z45'!Obszar_wydruku</vt:lpstr>
      <vt:lpstr>'Z46'!Obszar_wydruku</vt:lpstr>
      <vt:lpstr>'Z47'!Obszar_wydruku</vt:lpstr>
      <vt:lpstr>'Z48'!Obszar_wydruku</vt:lpstr>
      <vt:lpstr>'Z49'!Obszar_wydruku</vt:lpstr>
      <vt:lpstr>'Z5'!Obszar_wydruku</vt:lpstr>
      <vt:lpstr>'Z50'!Obszar_wydruku</vt:lpstr>
      <vt:lpstr>'Z51'!Obszar_wydruku</vt:lpstr>
      <vt:lpstr>'Z52'!Obszar_wydruku</vt:lpstr>
      <vt:lpstr>'Z53'!Obszar_wydruku</vt:lpstr>
      <vt:lpstr>'Z54'!Obszar_wydruku</vt:lpstr>
      <vt:lpstr>'Z55'!Obszar_wydruku</vt:lpstr>
      <vt:lpstr>'Z56'!Obszar_wydruku</vt:lpstr>
      <vt:lpstr>'Z57'!Obszar_wydruku</vt:lpstr>
      <vt:lpstr>'Z58'!Obszar_wydruku</vt:lpstr>
      <vt:lpstr>'Z59'!Obszar_wydruku</vt:lpstr>
      <vt:lpstr>'Z6'!Obszar_wydruku</vt:lpstr>
      <vt:lpstr>'Z60'!Obszar_wydruku</vt:lpstr>
      <vt:lpstr>'Z61'!Obszar_wydruku</vt:lpstr>
      <vt:lpstr>'Z62'!Obszar_wydruku</vt:lpstr>
      <vt:lpstr>'Z63'!Obszar_wydruku</vt:lpstr>
      <vt:lpstr>'Z64'!Obszar_wydruku</vt:lpstr>
      <vt:lpstr>'Z65'!Obszar_wydruku</vt:lpstr>
      <vt:lpstr>'Z66'!Obszar_wydruku</vt:lpstr>
      <vt:lpstr>'Z67'!Obszar_wydruku</vt:lpstr>
      <vt:lpstr>'Z68'!Obszar_wydruku</vt:lpstr>
      <vt:lpstr>'Z69'!Obszar_wydruku</vt:lpstr>
      <vt:lpstr>'Z7'!Obszar_wydruku</vt:lpstr>
      <vt:lpstr>'Z70'!Obszar_wydruku</vt:lpstr>
      <vt:lpstr>'Z71'!Obszar_wydruku</vt:lpstr>
      <vt:lpstr>'Z72'!Obszar_wydruku</vt:lpstr>
      <vt:lpstr>'Z73'!Obszar_wydruku</vt:lpstr>
      <vt:lpstr>'Z74'!Obszar_wydruku</vt:lpstr>
      <vt:lpstr>'Z75'!Obszar_wydruku</vt:lpstr>
      <vt:lpstr>'Z76'!Obszar_wydruku</vt:lpstr>
      <vt:lpstr>'Z77'!Obszar_wydruku</vt:lpstr>
      <vt:lpstr>'Z78'!Obszar_wydruku</vt:lpstr>
      <vt:lpstr>'Z79'!Obszar_wydruku</vt:lpstr>
      <vt:lpstr>'Z8'!Obszar_wydruku</vt:lpstr>
      <vt:lpstr>'Z80'!Obszar_wydruku</vt:lpstr>
      <vt:lpstr>'Z81'!Obszar_wydruku</vt:lpstr>
      <vt:lpstr>'Z9'!Obszar_wydruku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Bochniarz</dc:creator>
  <cp:lastModifiedBy>Zamówienia Publiczne</cp:lastModifiedBy>
  <cp:lastPrinted>2024-11-25T09:53:21Z</cp:lastPrinted>
  <dcterms:created xsi:type="dcterms:W3CDTF">2024-08-29T08:46:16Z</dcterms:created>
  <dcterms:modified xsi:type="dcterms:W3CDTF">2024-12-27T09:29:10Z</dcterms:modified>
</cp:coreProperties>
</file>