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tsclient\D\Postępowania 2024\16-środki czystości-77_2024\"/>
    </mc:Choice>
  </mc:AlternateContent>
  <xr:revisionPtr revIDLastSave="0" documentId="13_ncr:1_{E1A442B1-8457-46BD-8F89-6FC4F376A61E}" xr6:coauthVersionLast="36" xr6:coauthVersionMax="36" xr10:uidLastSave="{00000000-0000-0000-0000-000000000000}"/>
  <bookViews>
    <workbookView xWindow="0" yWindow="0" windowWidth="16530" windowHeight="5580" activeTab="1" xr2:uid="{A732FA96-C942-4F20-A87D-7947186E7CB9}"/>
  </bookViews>
  <sheets>
    <sheet name="Część nr 1" sheetId="21" r:id="rId1"/>
    <sheet name="Część nr 2" sheetId="33" r:id="rId2"/>
    <sheet name="Część nr 3" sheetId="18" r:id="rId3"/>
    <sheet name="Część nr 4" sheetId="14" r:id="rId4"/>
    <sheet name="x" sheetId="23" r:id="rId5"/>
  </sheets>
  <definedNames>
    <definedName name="a">'Część nr 1'!$1:$1048576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8" l="1"/>
  <c r="H11" i="18"/>
  <c r="H13" i="18"/>
  <c r="F13" i="21" l="1"/>
  <c r="H13" i="21" s="1"/>
  <c r="F14" i="21"/>
  <c r="H14" i="21" s="1"/>
  <c r="F15" i="21"/>
  <c r="H15" i="21" s="1"/>
  <c r="F16" i="21"/>
  <c r="H16" i="21" s="1"/>
  <c r="F17" i="21"/>
  <c r="F18" i="21"/>
  <c r="F19" i="21"/>
  <c r="H19" i="21" s="1"/>
  <c r="F10" i="14" l="1"/>
  <c r="H10" i="14" s="1"/>
  <c r="F12" i="18"/>
  <c r="F13" i="18"/>
  <c r="F11" i="18"/>
  <c r="F12" i="33"/>
  <c r="H12" i="33" s="1"/>
  <c r="F11" i="33"/>
  <c r="H11" i="33" s="1"/>
  <c r="F14" i="18" l="1"/>
  <c r="F11" i="14"/>
  <c r="H11" i="14"/>
  <c r="H13" i="33"/>
  <c r="F13" i="33"/>
  <c r="H14" i="18"/>
  <c r="F12" i="21"/>
  <c r="H12" i="21" s="1"/>
  <c r="H17" i="21"/>
  <c r="H18" i="21"/>
  <c r="F11" i="21"/>
  <c r="H11" i="21" l="1"/>
  <c r="H20" i="21" s="1"/>
  <c r="F20" i="21"/>
</calcChain>
</file>

<file path=xl/sharedStrings.xml><?xml version="1.0" encoding="utf-8"?>
<sst xmlns="http://schemas.openxmlformats.org/spreadsheetml/2006/main" count="239" uniqueCount="93">
  <si>
    <t>Załącznik nr 1</t>
  </si>
  <si>
    <t>OFERTA</t>
  </si>
  <si>
    <t>LP.</t>
  </si>
  <si>
    <t>Opis przedmiotu zamówienia</t>
  </si>
  <si>
    <t>j.m.</t>
  </si>
  <si>
    <t>Ilość</t>
  </si>
  <si>
    <t xml:space="preserve">Cena jedn. netto </t>
  </si>
  <si>
    <t>Wartość netto</t>
  </si>
  <si>
    <t>VAT %</t>
  </si>
  <si>
    <t>Wartość brutto</t>
  </si>
  <si>
    <t>Typ (nazwa, numer katalogowy) /producent/ wielkość opakowania (uwaga jeśli zestaw składa się z kilku elementów oddzielnie katalogowanych należy podać wszystkie numery katalogowe wraz z cenami poszczególnych elementów wchodzących w skład całego zestawu) podać wszystkie produkty mieszczące się w ofercie</t>
  </si>
  <si>
    <t>szt.</t>
  </si>
  <si>
    <t>Razem</t>
  </si>
  <si>
    <t xml:space="preserve">                                                                                                                                        wraz z opisem przedmiotu zamówienia</t>
  </si>
  <si>
    <t>x</t>
  </si>
  <si>
    <t>Wykonawca:</t>
  </si>
  <si>
    <r>
      <t>(</t>
    </r>
    <r>
      <rPr>
        <i/>
        <sz val="18"/>
        <color theme="1"/>
        <rFont val="Calibri"/>
        <family val="2"/>
        <charset val="238"/>
        <scheme val="minor"/>
      </rPr>
      <t>pełna nazwa/firma, adres)</t>
    </r>
  </si>
  <si>
    <t>NIP………………………………………………………………………………………………………..……………..</t>
  </si>
  <si>
    <t>.………………………………………………………………………………………………………………………</t>
  </si>
  <si>
    <t>……………………………………………………………………………………………………………………….</t>
  </si>
  <si>
    <t>………………..……………………………………………………………………………………………………</t>
  </si>
  <si>
    <t>KRS w przypadku spółki………………………………………………………………………………………………</t>
  </si>
  <si>
    <t>………………………………………………………………………………………………………………………………………………………………………………</t>
  </si>
  <si>
    <t>Nr tel…………………………………………………………………………………………………………………………………………………………………….</t>
  </si>
  <si>
    <t>e-mail…………………………………………………………………………………………………………………………………………………………………….</t>
  </si>
  <si>
    <t>Na potrzeby postępowania o udzielenie zamówienia publicznego 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wobec osób fizycznych, od których dane osobowe bezpośrednio lub pośrednio pozyskałem w celu ubiegania się o udzielenie zamówienia publicznego w niniejszym postępowaniu (wykonawca wykreśla powyższe oświadczenie w przypadku gdy go nie dotyczy.</t>
  </si>
  <si>
    <t>DODATKOWE WYMAGANIA:</t>
  </si>
  <si>
    <t>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</si>
  <si>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MM-</t>
  </si>
  <si>
    <t>Wielkość przedsiębiorcy…………………………………………………………………………………..</t>
  </si>
  <si>
    <t>n</t>
  </si>
  <si>
    <t>Osoba upoważniona do kontaktu:</t>
  </si>
  <si>
    <t>Termin dostawy………….……….dni robocze.</t>
  </si>
  <si>
    <t>W odpowiedzi na ogłoszenie dotyczące udzielenia zamówienia na ….. dla Szpitala Specjalistycznego w Brzozowie Podkarpackiego Ośrodka Onkologicznego im. Ks. B. Markiewicza, znak sprawy SZSPOO.SZPiGM. 3810/...../2024 przedstawiamy następującą ofertę:</t>
  </si>
  <si>
    <t>MG-42148 blok op.</t>
  </si>
  <si>
    <r>
      <t xml:space="preserve">Papier toaletowy w rolce - </t>
    </r>
    <r>
      <rPr>
        <sz val="18"/>
        <color theme="1"/>
        <rFont val="Calibri"/>
        <family val="2"/>
        <charset val="238"/>
        <scheme val="minor"/>
      </rPr>
      <t>makulaturowy, kolor dowolny, jednowarstwowy, gofrowany, listkowany, niepylący, nie wydzielający intensywnego zapachu, bez dziur i braków w materiale. Szerokość papieru: min.8,9 cm, max: 9,6 cm, waga rolki papieru bez wkładki(mierzona przy minimalnej wymaganej długości) minimum 0,360 kg, długość rolki papieru minimum 115 m, średnica rolki 19 cm ± 5 mm</t>
    </r>
  </si>
  <si>
    <r>
      <t>Ręcznik papierowy w rolce -</t>
    </r>
    <r>
      <rPr>
        <sz val="18"/>
        <color theme="1"/>
        <rFont val="Calibri"/>
        <family val="2"/>
        <charset val="238"/>
        <scheme val="minor"/>
      </rPr>
      <t xml:space="preserve"> makulaturowy, kolor dowolny, jednowarstwowy, listkowany, gofrowany, niepylący, nie wydzielający intensywnego zapachu przed i po użyciu, bez dziur i braków w materiale. Szerokość papieru 19 cm ± 6 mm, długość rolki minimum 53 m, waga rolki bez wkładki (mierzona przy minimalnej wymaganej długości) minimum 0,370 kg, średnica rolki nie większa niż 13 cm.</t>
    </r>
  </si>
  <si>
    <r>
      <t>Papier toaletowy w rolce -</t>
    </r>
    <r>
      <rPr>
        <sz val="18"/>
        <color theme="1"/>
        <rFont val="Calibri"/>
        <family val="2"/>
        <charset val="238"/>
        <scheme val="minor"/>
      </rPr>
      <t xml:space="preserve"> (tzw. zwykła rolka) makulaturowy, kolor dowolny, jednowarstwowy, gofrowany, listkowany, niepylący, nie wydzielający intensywnego zapachu, bez dziur i braków w materiale. Szerokość papieru: min.8,9 cm, max: 9,6 cm, waga rolki papieru bez wkładki( mierzona przy minimalnej wymaganej długości) minimum 0,110 kg, długość rolki papieru minimum 35 m. Papier oferowany w foliowych opakowaniach; pakowany w sposób ograniczający do minimum swobodne przemieszczanie się rolek względem siebie – tzw. zgrzewka. Minimalne opakowanie zbiorcze o pojemności: 8-24 sztuk. </t>
    </r>
  </si>
  <si>
    <r>
      <t>Czyściwo włókninowe w rolce -</t>
    </r>
    <r>
      <rPr>
        <sz val="18"/>
        <color theme="1"/>
        <rFont val="Calibri"/>
        <family val="2"/>
        <charset val="238"/>
        <scheme val="minor"/>
      </rPr>
      <t xml:space="preserve"> kolor biały, 70 % wiskoza, 30 % poliester, bardzo chłonne, listkowane, niepylące, wytrzymałe, nie wydzielające intensywnego zapachu, bez dziur i braków w materiale. Szerokość materiału: 30 cm ± 30 mm, długość roli minimum 45 m, średnica rolki: max. 17 cm, ilość listków w roli: min. 115.</t>
    </r>
  </si>
  <si>
    <r>
      <t xml:space="preserve">Ręcznik ZZ - </t>
    </r>
    <r>
      <rPr>
        <sz val="18"/>
        <color theme="1"/>
        <rFont val="Calibri"/>
        <family val="2"/>
        <charset val="238"/>
        <scheme val="minor"/>
      </rPr>
      <t>kolor dowolny, jednowarstwowy, makulaturowy, nie wydzielający zapachu przed i po użyciu, bez dziur i braków w materiale, gofrowany, chłonny, nie ulęgający rozdarciu w trakcie użycia. Długość: 25 cm ± 5 mm, szerokość 23 cm ± 5 mm. Ilość listków w pakiecie 200 sztuk.</t>
    </r>
  </si>
  <si>
    <r>
      <t xml:space="preserve">Ręcznik jednorazowy papierowy  w rolce - </t>
    </r>
    <r>
      <rPr>
        <sz val="18"/>
        <color theme="1"/>
        <rFont val="Calibri"/>
        <family val="2"/>
        <charset val="238"/>
        <scheme val="minor"/>
      </rPr>
      <t>kolor biały na całej powierzchni (bez nadruków w innym kolorze), ręcznik co najmniej dwuwarstwowy, listkowany, niepylący, bezzapachowy, bez dziur i braków w materiale. Rozmiar listka: 228-232mm(wys.) x 190-260 mm (dł.), długość rolki minimum 11,90 m, waga rolki bez wkładki (mierzona przy minimalnej wymaganej długości) minimum: 0,097 kg. Ręcznik wykonany z celulozy.</t>
    </r>
  </si>
  <si>
    <t>1. 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</si>
  <si>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MG-12888</t>
  </si>
  <si>
    <t>MG-01025</t>
  </si>
  <si>
    <t>MG-00377</t>
  </si>
  <si>
    <t>MG-00378</t>
  </si>
  <si>
    <t>MG-41251</t>
  </si>
  <si>
    <r>
      <t>Płyn do maszynowego mycia naczyń stołowych oraz kuchennych - w</t>
    </r>
    <r>
      <rPr>
        <sz val="18"/>
        <color theme="1"/>
        <rFont val="Calibri"/>
        <family val="2"/>
        <charset val="238"/>
        <scheme val="minor"/>
      </rPr>
      <t xml:space="preserve"> wodzie miękkiej do mycia naczyń ze szkła, porcelany, stali nierdzewnej, plastiku. Produkt do użytku profesjonalnego. Zgodny z normami: ISO 9001, ISO 13485. Gęstość  1,15 +/- 0,01. Opakowanie 5l. Oznakowania zgodnie z Rozporządzeniem 1272/2008/WE z późniejszymi zmianami Piktogramy określające rodzaj zagrożenia. Środek przeznaczony do powierzchni mających kontakt z żywnością zgodnie z Rozporządzeniem (WE) nr 1935/2004 Parlamentu Europejskiego i Rady w sprawie materiałów i wyrobów przeznaczonych do kontaktu z żywnością oraz uchylające dyrektywy 80/590/EWG i 89/109/EWG</t>
    </r>
  </si>
  <si>
    <t>MG-01415</t>
  </si>
  <si>
    <t>MG-01070</t>
  </si>
  <si>
    <t>MG-01382</t>
  </si>
  <si>
    <r>
      <t xml:space="preserve">Skoncentrowany preparat nabłyszczający - </t>
    </r>
    <r>
      <rPr>
        <sz val="18"/>
        <color theme="1"/>
        <rFont val="Calibri"/>
        <family val="2"/>
        <charset val="238"/>
        <scheme val="minor"/>
      </rPr>
      <t>płyn do płukania i nabłyszczania naczyń w zmywarkach przemysłowych umożliwiający szybkie i dokładne obsychanie umytych rzeczy, nieszkodliwy dla środowiska, przystosowany do współpracy z różnymi rodzajami płynów myjących, skuteczne spłukiwanie i zapobieganie osadzaniu się wodnych osadów mineralnych na powierzchni urządzeń myjących.. Produkt do zastosowania profesjonalnego. Gęstość  1,15 +/- 0,01. pH3,0+/-0,5Oznakowania zgodnie z Rozporządzeniem 1272/2008/WE z późniejszymi zmianami Piktogramy określające rodzaj zagrożenia. Środek przeznaczony do powierzchni mających kontakt z żywnością zgodnie z Rozporządzeniem (WE) nr 1935/2004 Parlamentu Europejskiego i Rady w sprawie materiałów i wyrobów przeznaczonych do kontaktu z żywnością oraz uchylające dyrektywy 80/590/EWG i 89/109/EWG</t>
    </r>
  </si>
  <si>
    <r>
      <t xml:space="preserve">Skoncentrowany preparat do usuwania osadów wapiennych - </t>
    </r>
    <r>
      <rPr>
        <sz val="18"/>
        <color theme="1"/>
        <rFont val="Calibri"/>
        <family val="2"/>
        <charset val="238"/>
        <scheme val="minor"/>
      </rPr>
      <t>w zmywarkach przemysłowych, kotłach i maszynach pralniczych, a także z małych sprzętów i urządzeń używanych w gastronomi, nie powodując korozji materiałów, wydłużający żywotność urządzeń, zapobiegając gromadzeniu się kamienia, nie zawiera kwasu solnego, nie pieniący się. Gęstość w temp. 20°C 1,080 do 1,090, pH˂1. Preparat do odkamieniania zmywarek, urządzeń grzewczych (bemary, garnki grzewcze, perkolatory, sterylizatory, ekspresy do kawy, czajniki), fontanny chłodzące, kostkarki do lodu, naczynia, szkło.  Produkt do zastosowania profesjonalnego.
Opakowanie 5l. Oznakowania zgodnie z Rozporządzeniem 1272/2008/WE z późniejszymi zmianami Piktogramy określające rodzaj zagrożenia. 
Środek przeznaczony do powierzchni mających kontakt z żywnością zgodnie z Rozporządzeniem (WE) nr 1935/2004 Parlamentu Europejskiego i Rady w sprawie materiałów i wyrobów przeznaczonych do kontaktu z żywnością oraz uchylające dyrektywy 80/590/EWG i 89/109/EWG</t>
    </r>
  </si>
  <si>
    <r>
      <t xml:space="preserve">Zapinka worka - </t>
    </r>
    <r>
      <rPr>
        <sz val="18"/>
        <color theme="1"/>
        <rFont val="Calibri"/>
        <family val="2"/>
        <charset val="238"/>
        <scheme val="minor"/>
      </rPr>
      <t xml:space="preserve">do segregacji odpadów U/102     </t>
    </r>
  </si>
  <si>
    <r>
      <t xml:space="preserve">Pojemnik na papier toaletowy - </t>
    </r>
    <r>
      <rPr>
        <sz val="18"/>
        <color theme="1"/>
        <rFont val="Calibri"/>
        <family val="2"/>
        <charset val="238"/>
        <scheme val="minor"/>
      </rPr>
      <t>rolka duża 190 mm</t>
    </r>
  </si>
  <si>
    <t>MG-41465</t>
  </si>
  <si>
    <t>MG-00969</t>
  </si>
  <si>
    <t>MG-0968</t>
  </si>
  <si>
    <t>MG-01161</t>
  </si>
  <si>
    <t>MG-01162</t>
  </si>
  <si>
    <t>MG-01163</t>
  </si>
  <si>
    <t xml:space="preserve">Nazwa Część : </t>
  </si>
  <si>
    <t xml:space="preserve">3. Do oceny jakości należy przedłożyć nieodpłatnie próbki w postaci dwóch sztuk (rolka lub pakiet) każdego z produktów obejmujących przedmiot zamówienia, tożsamych z produktem zaoferowanym.
  * Zamawiający na podstawie próbek oceni również czy zaoferowany produkt spełnia wymagania postawione w odniesieniu do przedmiotu zamówienia.
  * Do każdego produktu powinna być dołączona informacja z danymi produktu pozwalająca go bez wątpliwości zidentyfikować. 
  * Próbki należy dostarczyć do siedziby zamawiającego, budynek administracji pok. nr 12 przed upływem terminu składania ofert.  
  * Niedostarczenie próbek równoznaczne będzie z odrzuceniem oferty.                  </t>
  </si>
  <si>
    <t>Środki powinny posiadać oryginalne opakowania, trwałe i czytelnie oznakowane w języku polskim, co do nazwy produktu, zastosowania,  sposobu użytkowania, pojemności</t>
  </si>
  <si>
    <t>e-mail:…………………………………………………………………………………………………………………………………………………………………….</t>
  </si>
  <si>
    <t>Nr tel:…………………………………………………………………………………………………………………………………………………………………….</t>
  </si>
  <si>
    <t>Termin dostawy………….……….dni kalendarzowych (max. 5)</t>
  </si>
  <si>
    <t>Nr tel.:…………………………………………………………………………………………………………………………………………………………………….</t>
  </si>
  <si>
    <r>
      <t>Mydło w piance -</t>
    </r>
    <r>
      <rPr>
        <sz val="18"/>
        <color theme="1"/>
        <rFont val="Calibri"/>
        <family val="2"/>
        <charset val="238"/>
        <scheme val="minor"/>
      </rPr>
      <t xml:space="preserve"> delikatne, o delikatnym zapachu. Wkład o pojemności 1L mieszczący min 2500 dawek mydła w pianie. Butelka, zasysająca się do środka w miarę zużycia mydła. Każda butelka zawiera pompkę
dozującą. Mydło posiadające certyfikaty ekologiczne: Ecolabel.
 Możliwość dozowania w dozowniku manualnym lub w dozowniku z sensorem. Na kartonie zbiorczym umieszczone są informacje dotyczące numeru produktu oraz posiadanych certyfikatów.</t>
    </r>
    <r>
      <rPr>
        <b/>
        <sz val="18"/>
        <color theme="1"/>
        <rFont val="Calibri"/>
        <family val="2"/>
        <charset val="238"/>
        <scheme val="minor"/>
      </rPr>
      <t xml:space="preserve">
</t>
    </r>
    <r>
      <rPr>
        <sz val="18"/>
        <color theme="1"/>
        <rFont val="Calibri"/>
        <family val="2"/>
        <charset val="238"/>
        <scheme val="minor"/>
      </rPr>
      <t>Wykonawca użycza w ramach ceny przedmiotu sprzedaży w okresie trwania umowy 50 szt. dozowników do mydła w piance.</t>
    </r>
  </si>
  <si>
    <r>
      <t>2. Zamawiający wymaga przedłożenia  próbek oferowanych produktów</t>
    </r>
    <r>
      <rPr>
        <b/>
        <i/>
        <sz val="18"/>
        <color rgb="FFFF0000"/>
        <rFont val="Calibri"/>
        <family val="2"/>
        <charset val="238"/>
        <scheme val="minor"/>
      </rPr>
      <t xml:space="preserve"> (dotyczy poz. 2 tabeli)</t>
    </r>
    <r>
      <rPr>
        <b/>
        <i/>
        <sz val="18"/>
        <color theme="1"/>
        <rFont val="Calibri"/>
        <family val="2"/>
        <charset val="238"/>
        <scheme val="minor"/>
      </rPr>
      <t xml:space="preserve"> w celu dokonania oceny jakościowej.   </t>
    </r>
  </si>
  <si>
    <r>
      <t xml:space="preserve">Środek do wstępnego zabezpieczenia narzędzi chirurgicznych - </t>
    </r>
    <r>
      <rPr>
        <sz val="18"/>
        <color theme="1"/>
        <rFont val="Calibri"/>
        <family val="2"/>
        <charset val="238"/>
        <scheme val="minor"/>
      </rPr>
      <t>płynny w postaci pianki w sprayu środek do wstępnego zabezpieczenia narzędzi chirurgicznych bezpośrednio po użyciu. Środek działający jako inhibitor korozji, zapobiegający korozji wżernej na narzędziach wywołanej min. przez pozostałości soli fizjologicznej. Środek odpowiedni do wszystkich narzędzi chirurgicznych w małoinwazyjnych. Środek posiadający właściwości bakteriostatyczne, umożliwiający przechowywanie narzędzi w postaci zwilżonej przez okres 72 godzin. Zawierający w swoim składzie enzymy oraz &lt;5% anionowych i amfoterycznych środków powierzchniowo czynnych. pH pianki w sprayu: 9-10. Nie zawierający w swoim składzie IV-rzędowych związków amioniowych, biguainidyny i jej pochodnych. Opakowanie: butelka ze spryskiwaczem o pojemności 0,75 litra</t>
    </r>
  </si>
  <si>
    <t>Nazwa Część 4: Preparat do zabezpieczenia narzędzi chirurgicznych</t>
  </si>
  <si>
    <t>Nazwa Część 3: Preparaty do zmywarek</t>
  </si>
  <si>
    <t>Nazwa Część 2: Środki czystości</t>
  </si>
  <si>
    <t>Nazwa Część 1: Papierowe artykuły sanitarne</t>
  </si>
  <si>
    <r>
      <t xml:space="preserve">Czyściwo celulozowe w rolce - </t>
    </r>
    <r>
      <rPr>
        <sz val="18"/>
        <color theme="1"/>
        <rFont val="Calibri"/>
        <family val="2"/>
        <charset val="238"/>
        <scheme val="minor"/>
      </rPr>
      <t>kolor biały, 100 % celulozy, dwuwarstwowe, bardzo chłonne, listkowane (długość listka min. 20 cm), niepylące, wytrzymałe, nie wydzielające intensywnego zapachu, bez dziur i braków                    w materiale. Szerokość materiału: 26 cm ± 8 mm, długość minimum 230 m, średnica rolki: max: 28 cm</t>
    </r>
  </si>
  <si>
    <t>Nazwa producenta
Model/typ lub numer kat.(jeżeli posiada)
Wielkość opakowania</t>
  </si>
  <si>
    <t>Nazwa producenta
Model,typ lub nr kat.(jeżeli posiada)
Wielkość opakowania</t>
  </si>
  <si>
    <t>Nazwa producenta
Model,typ lub nr kat. (jeżeli posiada)
Wielkość opakowania</t>
  </si>
  <si>
    <t>W odpowiedzi na ogłoszenie dotyczące udzielenia zamówienia na dostawy papierowych artykułów sanitarnych, środków czystości, preparatów do zmywarek oraz preparatu                            do zabezpieczenia narzędzi chirurgicznych dla Szpitala Specjalistycznego w Brzozowie Podkarpackiego Ośrodka Onkologicznego im. Ks. B. Markiewicza, znak sprawy:                         SZSPOO.SZP. 3810/77/2024 przedstawiamy następującą ofertę:</t>
  </si>
  <si>
    <t>W odpowiedzi na ogłoszenie dotyczące udzielenia zamówienia na dostawy papierowych artykułów sanitarnych, środków czystości, preparatów do zmywarek oraz preparatu                             do zabezpieczenia narzędzi chirurgicznychdla Szpitala Specjalistycznego w Brzozowie Podkarpackiego Ośrodka Onkologicznego im. Ks. B. Markiewicza, znak sprawy:                                 SZSPOO.SZP. 3810/77/2024 przedstawiamy następującą ofertę:</t>
  </si>
  <si>
    <t>W odpowiedzi na ogłoszenie dotyczące udzielenia zamówienia na dostawy papierowych artykułów sanitarnych, środków czystości, preparatów do zmywarek oraz preparatu                 do zabezpieczenia narzędzi chirurgicznych dla Szpitala Specjalistycznego w Brzozowie Podkarpackiego Ośrodka Onkologicznego im. Ks. B. Markiewicza, znak sprawy:               SZSPOO.SZP. 3810/77/2024 przedstawiamy następującą ofertę:</t>
  </si>
  <si>
    <r>
      <t>UWAGA: </t>
    </r>
    <r>
      <rPr>
        <sz val="20"/>
        <color rgb="FFFF0000"/>
        <rFont val="Times New Roman"/>
        <family val="1"/>
        <charset val="238"/>
      </rPr>
      <t> </t>
    </r>
    <r>
      <rPr>
        <b/>
        <sz val="20"/>
        <color rgb="FFFF0000"/>
        <rFont val="Times New Roman"/>
        <family val="1"/>
        <charset val="238"/>
      </rPr>
      <t>w przypadku zaoferowania innych preparatów niż obecnie używane w zmywarkach, wymagany jest demontaż  pomp zainstalowanych oraz montaż  wraz z kalibracją pomp wykonawcy w ramach umowy (bez dodatkowego wynagrodzenia)</t>
    </r>
  </si>
  <si>
    <t>W odpowiedzi na ogłoszenie dotyczące udzielenia zamówienia na dostawy papierowych artykułów sanitarnych, środków czystości, preparatów do zmywarek oraz preparatu                    do zabezpieczenia narzędzi chirurgicznych dla Szpitala Specjalistycznego w Brzozowie Podkarpackiego Ośrodka Onkologicznego im. Ks. B. Markiewicza, znak sprawy:                        SZSPOO.SZP. 3810/77/2024 przedstawiamy następującą ofertę:</t>
  </si>
  <si>
    <r>
      <t xml:space="preserve">3. Do oceny jakości należy przedłożyć nieodpłatnie próbki w postaci </t>
    </r>
    <r>
      <rPr>
        <b/>
        <i/>
        <u/>
        <sz val="18"/>
        <color theme="1"/>
        <rFont val="Calibri"/>
        <family val="2"/>
        <charset val="238"/>
        <scheme val="minor"/>
      </rPr>
      <t>dówch sztuk</t>
    </r>
    <r>
      <rPr>
        <b/>
        <i/>
        <sz val="18"/>
        <color theme="1"/>
        <rFont val="Calibri"/>
        <family val="2"/>
        <charset val="238"/>
        <scheme val="minor"/>
      </rPr>
      <t xml:space="preserve"> (rolka lub pakiet) każdego z produktów z poz. 1-7, tożsamych z produktem zaoferowanym.
  * Zamawiający na podstawie próbek oceni również, czy zaoferowany produkt spełnia wymagania postawione w odniesieniu do przedmiotu zamówienia.
  * Do każdego produktu powinna być dołączona informacja z danymi produktu pozwalająca go bez wątpliwości zidentyfikować. 
  * Próbki należy dostarczyć do siedziby zamawiającego, budynek administracji pok. nr 12 przed upływem terminu składania ofert.  
  * Niedostarczenie próbek równoznaczne będzie z odrzuceniem oferty.                  </t>
    </r>
  </si>
  <si>
    <r>
      <t>2. Zamawiający wymaga przedłożenia próbek oferowanych produktów</t>
    </r>
    <r>
      <rPr>
        <b/>
        <i/>
        <sz val="18"/>
        <color rgb="FFFF0000"/>
        <rFont val="Calibri"/>
        <family val="2"/>
        <charset val="238"/>
        <scheme val="minor"/>
      </rPr>
      <t xml:space="preserve"> (poz. 1-7 tabeli)</t>
    </r>
    <r>
      <rPr>
        <b/>
        <i/>
        <sz val="18"/>
        <color theme="1"/>
        <rFont val="Calibri"/>
        <family val="2"/>
        <charset val="238"/>
        <scheme val="minor"/>
      </rPr>
      <t xml:space="preserve"> w celu dokonania oceny jakościowej.</t>
    </r>
  </si>
  <si>
    <t xml:space="preserve">                                                                                                                                        </t>
  </si>
  <si>
    <r>
      <t xml:space="preserve">                                                                                                                                                                                                                                               </t>
    </r>
    <r>
      <rPr>
        <b/>
        <sz val="18"/>
        <color theme="1"/>
        <rFont val="Calibri"/>
        <family val="2"/>
        <charset val="238"/>
        <scheme val="minor"/>
      </rPr>
      <t>OFERTA-WZÓR/OPIS  PRZEDMIOTU ZAMÓWIENIA</t>
    </r>
  </si>
  <si>
    <t xml:space="preserve">                                                                                                                                     </t>
  </si>
  <si>
    <r>
      <t xml:space="preserve">                                                                                                                                                                                                              </t>
    </r>
    <r>
      <rPr>
        <b/>
        <sz val="18"/>
        <color theme="1"/>
        <rFont val="Calibri"/>
        <family val="2"/>
        <charset val="238"/>
        <scheme val="minor"/>
      </rPr>
      <t>OFERTA-WZÓR/OPIS PRZEDMIOTU ZAMÓWIENIA</t>
    </r>
  </si>
  <si>
    <r>
      <t xml:space="preserve">                                                                                                                                                                                                                                </t>
    </r>
    <r>
      <rPr>
        <b/>
        <sz val="18"/>
        <color theme="1"/>
        <rFont val="Calibri"/>
        <family val="2"/>
        <charset val="238"/>
        <scheme val="minor"/>
      </rPr>
      <t>OFERTA-WZÓR/OPIS PRZEDMIOTU ZAMÓWIENIA</t>
    </r>
  </si>
  <si>
    <t xml:space="preserve">                                                                                                                       OFERTA-WZÓR/OPIS PRZEDMIOTU ZAMÓWIENIA</t>
  </si>
  <si>
    <r>
      <t xml:space="preserve">Ręcznik w rolce - </t>
    </r>
    <r>
      <rPr>
        <sz val="18"/>
        <color theme="1"/>
        <rFont val="Calibri"/>
        <family val="2"/>
        <charset val="238"/>
        <scheme val="minor"/>
      </rPr>
      <t xml:space="preserve">o średnicy 19 cm, jednowarstwowy:1 warstwa celulozy wykonanej w technologii Atmos,podwyższającej chłonność i odporność na zrywanie.
Rolka o dł. 250m (+,-2%), wysokości: 19,5 cm (+-2%),  gramatura 31g/m², nasycenie bieli 85%. Uchwyt plastikowy z jednej strony rolki. Ręcznik przystosowany do dozownika w systemie W6 (dozującym po 1-nym odcinku ręcznika). Ręcznik musi posiadać dopuszczenie do kontaktu z żywnością oraz certyfikat ekologiczny EU Ecolabe lub równoważny. Ręczniki pakowne w karton po 6 szt. z oznakowaniem certyfikatów ekologicznych EU Ecolabe oraz FSC MIX Credit  lub równoważne, zawierający numer produktu i nazwę producenta.
Wykonawca użycza w ramach ceny przedmiotu sprzedaży w okresie trwania umowy 70 szt. dozowników do ręczników.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</si>
</sst>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8"/>
      <color theme="1"/>
      <name val="Calibri"/>
      <family val="2"/>
      <charset val="238"/>
      <scheme val="minor"/>
    </font>
    <font>
      <sz val="18"/>
      <color theme="1"/>
      <name val="Calibri"/>
      <family val="2"/>
      <charset val="238"/>
      <scheme val="minor"/>
    </font>
    <font>
      <b/>
      <i/>
      <sz val="18"/>
      <color theme="1"/>
      <name val="Calibri"/>
      <family val="2"/>
      <charset val="238"/>
      <scheme val="minor"/>
    </font>
    <font>
      <b/>
      <sz val="18"/>
      <color rgb="FF000000"/>
      <name val="Calibri"/>
      <family val="2"/>
      <charset val="238"/>
      <scheme val="minor"/>
    </font>
    <font>
      <sz val="18"/>
      <color rgb="FF000000"/>
      <name val="Calibri"/>
      <family val="2"/>
      <charset val="238"/>
      <scheme val="minor"/>
    </font>
    <font>
      <i/>
      <sz val="18"/>
      <color theme="1"/>
      <name val="Calibri"/>
      <family val="2"/>
      <charset val="238"/>
      <scheme val="minor"/>
    </font>
    <font>
      <b/>
      <i/>
      <sz val="18"/>
      <color rgb="FFFF0000"/>
      <name val="Calibri"/>
      <family val="2"/>
      <charset val="238"/>
      <scheme val="minor"/>
    </font>
    <font>
      <sz val="11"/>
      <color theme="1"/>
      <name val="Wingdings"/>
      <charset val="2"/>
    </font>
    <font>
      <b/>
      <sz val="11"/>
      <color theme="1"/>
      <name val="Wingdings"/>
      <charset val="2"/>
    </font>
    <font>
      <b/>
      <sz val="20"/>
      <color rgb="FFFF0000"/>
      <name val="Times New Roman"/>
      <family val="1"/>
      <charset val="238"/>
    </font>
    <font>
      <sz val="20"/>
      <color rgb="FFFF0000"/>
      <name val="Times New Roman"/>
      <family val="1"/>
      <charset val="238"/>
    </font>
    <font>
      <sz val="20"/>
      <color theme="1"/>
      <name val="Calibri"/>
      <family val="2"/>
      <charset val="238"/>
      <scheme val="minor"/>
    </font>
    <font>
      <b/>
      <sz val="16"/>
      <color theme="1"/>
      <name val="Calibri"/>
      <family val="2"/>
      <charset val="238"/>
      <scheme val="minor"/>
    </font>
    <font>
      <b/>
      <i/>
      <u/>
      <sz val="18"/>
      <color theme="1"/>
      <name val="Calibri"/>
      <family val="2"/>
      <charset val="238"/>
      <scheme val="minor"/>
    </font>
  </fonts>
  <fills count="3">
    <fill>
      <patternFill patternType="none"/>
    </fill>
    <fill>
      <patternFill patternType="gray125"/>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3">
    <xf numFmtId="0" fontId="0" fillId="0" borderId="0" xfId="0"/>
    <xf numFmtId="0" fontId="1" fillId="0" borderId="0" xfId="0" applyFont="1" applyAlignment="1">
      <alignment horizontal="center"/>
    </xf>
    <xf numFmtId="0" fontId="1" fillId="0" borderId="0" xfId="0" applyFont="1" applyAlignment="1">
      <alignment horizontal="center" vertical="top"/>
    </xf>
    <xf numFmtId="0" fontId="1" fillId="0" borderId="0" xfId="0" applyFont="1"/>
    <xf numFmtId="0" fontId="1" fillId="2" borderId="1" xfId="0" applyFont="1" applyFill="1" applyBorder="1" applyAlignment="1">
      <alignment vertical="top"/>
    </xf>
    <xf numFmtId="49" fontId="1" fillId="2" borderId="1" xfId="0" applyNumberFormat="1"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49" fontId="5"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9"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49" fontId="4" fillId="2" borderId="1" xfId="0" applyNumberFormat="1" applyFont="1" applyFill="1" applyBorder="1" applyAlignment="1">
      <alignment horizontal="center" vertical="top" wrapText="1"/>
    </xf>
    <xf numFmtId="9" fontId="1" fillId="2" borderId="1" xfId="0" applyNumberFormat="1" applyFont="1" applyFill="1" applyBorder="1" applyAlignment="1">
      <alignment horizontal="center" vertical="top"/>
    </xf>
    <xf numFmtId="4" fontId="1" fillId="2" borderId="1" xfId="0" applyNumberFormat="1" applyFont="1" applyFill="1" applyBorder="1" applyAlignment="1">
      <alignment horizontal="center" vertical="top"/>
    </xf>
    <xf numFmtId="0" fontId="2" fillId="2" borderId="1" xfId="0" applyFont="1" applyFill="1" applyBorder="1"/>
    <xf numFmtId="0" fontId="0" fillId="0" borderId="0" xfId="0" applyAlignment="1">
      <alignment horizontal="center"/>
    </xf>
    <xf numFmtId="49" fontId="1" fillId="0" borderId="1" xfId="0" applyNumberFormat="1" applyFont="1" applyBorder="1" applyAlignment="1">
      <alignment vertical="top" wrapText="1"/>
    </xf>
    <xf numFmtId="0" fontId="0" fillId="0" borderId="5" xfId="0" applyBorder="1"/>
    <xf numFmtId="0" fontId="0" fillId="0" borderId="1" xfId="0" applyBorder="1"/>
    <xf numFmtId="0" fontId="6"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1" fillId="0" borderId="1" xfId="0" applyFont="1" applyBorder="1" applyAlignment="1">
      <alignment horizontal="center" vertical="top" wrapText="1"/>
    </xf>
    <xf numFmtId="0" fontId="2" fillId="0" borderId="0" xfId="0" applyFont="1" applyAlignment="1">
      <alignment horizontal="left"/>
    </xf>
    <xf numFmtId="0" fontId="2" fillId="0" borderId="0" xfId="0" applyFont="1" applyAlignment="1">
      <alignment horizontal="left" vertical="center"/>
    </xf>
    <xf numFmtId="0" fontId="2" fillId="0" borderId="1" xfId="0" applyFont="1" applyBorder="1" applyAlignment="1">
      <alignment vertical="top"/>
    </xf>
    <xf numFmtId="0" fontId="3" fillId="0" borderId="0" xfId="0" applyFont="1" applyAlignment="1">
      <alignment horizontal="left" vertical="top" wrapText="1"/>
    </xf>
    <xf numFmtId="4" fontId="0" fillId="0" borderId="0" xfId="0" applyNumberFormat="1"/>
    <xf numFmtId="3" fontId="0" fillId="0" borderId="0" xfId="0" applyNumberFormat="1"/>
    <xf numFmtId="3" fontId="1" fillId="0" borderId="0" xfId="0" applyNumberFormat="1" applyFont="1" applyAlignment="1">
      <alignment horizontal="center" vertical="top"/>
    </xf>
    <xf numFmtId="3" fontId="1" fillId="2" borderId="1" xfId="0" applyNumberFormat="1" applyFont="1" applyFill="1" applyBorder="1" applyAlignment="1">
      <alignment horizontal="center" vertical="top"/>
    </xf>
    <xf numFmtId="3" fontId="1" fillId="0" borderId="1" xfId="0" applyNumberFormat="1" applyFont="1" applyBorder="1" applyAlignment="1">
      <alignment horizontal="center" vertical="top"/>
    </xf>
    <xf numFmtId="4" fontId="1" fillId="0" borderId="0" xfId="0" applyNumberFormat="1" applyFont="1"/>
    <xf numFmtId="4" fontId="1" fillId="2" borderId="1" xfId="0" applyNumberFormat="1"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 fillId="0" borderId="0" xfId="0" applyNumberFormat="1" applyFont="1" applyAlignment="1">
      <alignment horizontal="center"/>
    </xf>
    <xf numFmtId="0" fontId="8" fillId="0" borderId="0" xfId="0" applyFont="1" applyAlignment="1">
      <alignment horizontal="left" vertical="center" indent="5"/>
    </xf>
    <xf numFmtId="0" fontId="0" fillId="0" borderId="0" xfId="0" applyAlignment="1">
      <alignment horizontal="left" vertical="center" indent="5"/>
    </xf>
    <xf numFmtId="0" fontId="9" fillId="0" borderId="0" xfId="0" applyFont="1" applyAlignment="1">
      <alignment horizontal="left" vertical="center" indent="5"/>
    </xf>
    <xf numFmtId="0" fontId="3" fillId="0" borderId="0" xfId="0" applyFont="1" applyAlignment="1">
      <alignment horizontal="left" vertical="top" wrapText="1"/>
    </xf>
    <xf numFmtId="0" fontId="6"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0" fillId="0" borderId="0" xfId="0" applyAlignment="1"/>
    <xf numFmtId="0" fontId="1" fillId="0" borderId="0" xfId="0" applyFont="1" applyAlignment="1">
      <alignment horizontal="center" vertical="center" wrapText="1"/>
    </xf>
    <xf numFmtId="0" fontId="3" fillId="0" borderId="6" xfId="0" applyFont="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left" vertical="top" wrapText="1"/>
    </xf>
    <xf numFmtId="49" fontId="6" fillId="0" borderId="0" xfId="0" applyNumberFormat="1" applyFont="1" applyAlignment="1">
      <alignment horizontal="left"/>
    </xf>
    <xf numFmtId="0" fontId="1" fillId="0" borderId="0" xfId="0" applyFont="1" applyAlignment="1"/>
    <xf numFmtId="49" fontId="2" fillId="0" borderId="0" xfId="0" applyNumberFormat="1" applyFont="1" applyAlignment="1">
      <alignment horizontal="left"/>
    </xf>
    <xf numFmtId="0" fontId="10" fillId="0" borderId="0" xfId="0" applyFont="1" applyAlignment="1">
      <alignment horizontal="left" vertical="top" wrapText="1"/>
    </xf>
    <xf numFmtId="0" fontId="12" fillId="0" borderId="0" xfId="0" applyFont="1" applyAlignment="1"/>
    <xf numFmtId="0" fontId="0" fillId="0" borderId="0" xfId="0" applyAlignment="1">
      <alignment horizontal="left" vertical="center"/>
    </xf>
    <xf numFmtId="0" fontId="0" fillId="0" borderId="0" xfId="0" applyAlignment="1">
      <alignment horizontal="left" vertical="top" wrapText="1"/>
    </xf>
    <xf numFmtId="0" fontId="13" fillId="0" borderId="0" xfId="0" applyFont="1" applyAlignme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7157-1F12-4448-9A21-E5513AFF54F9}">
  <sheetPr>
    <pageSetUpPr fitToPage="1"/>
  </sheetPr>
  <dimension ref="A1:I46"/>
  <sheetViews>
    <sheetView topLeftCell="A19" zoomScale="77" zoomScaleNormal="77" workbookViewId="0">
      <selection activeCell="M10" sqref="M10"/>
    </sheetView>
  </sheetViews>
  <sheetFormatPr defaultRowHeight="15" x14ac:dyDescent="0.25"/>
  <cols>
    <col min="1" max="1" width="5.42578125" customWidth="1"/>
    <col min="2" max="2" width="105.7109375" customWidth="1"/>
    <col min="4" max="4" width="11.42578125" style="31" customWidth="1"/>
    <col min="5" max="5" width="19.42578125" style="30" customWidth="1"/>
    <col min="6" max="6" width="20.140625" style="30" customWidth="1"/>
    <col min="8" max="8" width="23.85546875" customWidth="1"/>
    <col min="9" max="9" width="51" customWidth="1"/>
  </cols>
  <sheetData>
    <row r="1" spans="1:9" ht="23.25" x14ac:dyDescent="0.35">
      <c r="I1" s="1" t="s">
        <v>0</v>
      </c>
    </row>
    <row r="3" spans="1:9" ht="20.25" customHeight="1" x14ac:dyDescent="0.25"/>
    <row r="4" spans="1:9" ht="23.25" x14ac:dyDescent="0.35">
      <c r="B4" s="47" t="s">
        <v>87</v>
      </c>
      <c r="C4" s="47"/>
      <c r="D4" s="47"/>
      <c r="E4" s="47"/>
      <c r="F4" s="47"/>
      <c r="G4" s="47"/>
      <c r="H4" s="47"/>
      <c r="I4" s="47"/>
    </row>
    <row r="5" spans="1:9" ht="23.25" x14ac:dyDescent="0.35">
      <c r="B5" s="56" t="s">
        <v>86</v>
      </c>
      <c r="C5" s="47"/>
      <c r="D5" s="47"/>
      <c r="E5" s="47"/>
      <c r="F5" s="47"/>
      <c r="G5" s="47"/>
      <c r="H5" s="47"/>
      <c r="I5" s="47"/>
    </row>
    <row r="6" spans="1:9" ht="16.5" customHeight="1" x14ac:dyDescent="0.35">
      <c r="B6" s="3"/>
      <c r="C6" s="3"/>
      <c r="D6" s="32"/>
      <c r="E6" s="39"/>
      <c r="F6" s="35"/>
    </row>
    <row r="7" spans="1:9" ht="69" customHeight="1" x14ac:dyDescent="0.25">
      <c r="A7" s="48" t="s">
        <v>79</v>
      </c>
      <c r="B7" s="48"/>
      <c r="C7" s="48"/>
      <c r="D7" s="48"/>
      <c r="E7" s="48"/>
      <c r="F7" s="48"/>
      <c r="G7" s="48"/>
      <c r="H7" s="48"/>
      <c r="I7" s="48"/>
    </row>
    <row r="8" spans="1:9" ht="19.5" customHeight="1" x14ac:dyDescent="0.25">
      <c r="B8" s="18"/>
    </row>
    <row r="9" spans="1:9" ht="23.25" x14ac:dyDescent="0.35">
      <c r="A9" s="49" t="s">
        <v>74</v>
      </c>
      <c r="B9" s="49"/>
    </row>
    <row r="10" spans="1:9" ht="243" customHeight="1" x14ac:dyDescent="0.25">
      <c r="A10" s="4" t="s">
        <v>2</v>
      </c>
      <c r="B10" s="5" t="s">
        <v>3</v>
      </c>
      <c r="C10" s="6" t="s">
        <v>4</v>
      </c>
      <c r="D10" s="33" t="s">
        <v>5</v>
      </c>
      <c r="E10" s="36" t="s">
        <v>6</v>
      </c>
      <c r="F10" s="36" t="s">
        <v>7</v>
      </c>
      <c r="G10" s="7" t="s">
        <v>8</v>
      </c>
      <c r="H10" s="7" t="s">
        <v>9</v>
      </c>
      <c r="I10" s="8" t="s">
        <v>78</v>
      </c>
    </row>
    <row r="11" spans="1:9" ht="122.25" customHeight="1" x14ac:dyDescent="0.25">
      <c r="A11" s="9">
        <v>1</v>
      </c>
      <c r="B11" s="19" t="s">
        <v>75</v>
      </c>
      <c r="C11" s="11" t="s">
        <v>11</v>
      </c>
      <c r="D11" s="34">
        <v>700</v>
      </c>
      <c r="E11" s="37"/>
      <c r="F11" s="37">
        <f>D11*E11</f>
        <v>0</v>
      </c>
      <c r="G11" s="12">
        <v>0.23</v>
      </c>
      <c r="H11" s="13">
        <f>F11*1.23</f>
        <v>0</v>
      </c>
      <c r="I11" s="9" t="s">
        <v>44</v>
      </c>
    </row>
    <row r="12" spans="1:9" ht="122.25" customHeight="1" x14ac:dyDescent="0.25">
      <c r="A12" s="9">
        <v>2</v>
      </c>
      <c r="B12" s="19" t="s">
        <v>38</v>
      </c>
      <c r="C12" s="11" t="s">
        <v>11</v>
      </c>
      <c r="D12" s="34">
        <v>2500</v>
      </c>
      <c r="E12" s="37"/>
      <c r="F12" s="37">
        <f t="shared" ref="F12:F19" si="0">D12*E12</f>
        <v>0</v>
      </c>
      <c r="G12" s="12">
        <v>0.23</v>
      </c>
      <c r="H12" s="13">
        <f t="shared" ref="H12:H19" si="1">F12*1.23</f>
        <v>0</v>
      </c>
      <c r="I12" s="9" t="s">
        <v>45</v>
      </c>
    </row>
    <row r="13" spans="1:9" ht="220.5" customHeight="1" x14ac:dyDescent="0.25">
      <c r="A13" s="9">
        <v>3</v>
      </c>
      <c r="B13" s="19" t="s">
        <v>37</v>
      </c>
      <c r="C13" s="11" t="s">
        <v>11</v>
      </c>
      <c r="D13" s="34">
        <v>22500</v>
      </c>
      <c r="E13" s="37"/>
      <c r="F13" s="37">
        <f t="shared" si="0"/>
        <v>0</v>
      </c>
      <c r="G13" s="12">
        <v>0.23</v>
      </c>
      <c r="H13" s="13">
        <f t="shared" si="1"/>
        <v>0</v>
      </c>
      <c r="I13" s="9" t="s">
        <v>56</v>
      </c>
    </row>
    <row r="14" spans="1:9" ht="153" customHeight="1" x14ac:dyDescent="0.25">
      <c r="A14" s="9">
        <v>4</v>
      </c>
      <c r="B14" s="19" t="s">
        <v>35</v>
      </c>
      <c r="C14" s="11" t="s">
        <v>11</v>
      </c>
      <c r="D14" s="34">
        <v>14000</v>
      </c>
      <c r="E14" s="37"/>
      <c r="F14" s="37">
        <f t="shared" si="0"/>
        <v>0</v>
      </c>
      <c r="G14" s="12">
        <v>0.23</v>
      </c>
      <c r="H14" s="13">
        <f t="shared" si="1"/>
        <v>0</v>
      </c>
      <c r="I14" s="9" t="s">
        <v>57</v>
      </c>
    </row>
    <row r="15" spans="1:9" ht="159" customHeight="1" x14ac:dyDescent="0.25">
      <c r="A15" s="9">
        <v>5</v>
      </c>
      <c r="B15" s="19" t="s">
        <v>40</v>
      </c>
      <c r="C15" s="11" t="s">
        <v>11</v>
      </c>
      <c r="D15" s="34">
        <v>900</v>
      </c>
      <c r="E15" s="37"/>
      <c r="F15" s="37">
        <f t="shared" si="0"/>
        <v>0</v>
      </c>
      <c r="G15" s="12">
        <v>0.23</v>
      </c>
      <c r="H15" s="13">
        <f t="shared" si="1"/>
        <v>0</v>
      </c>
      <c r="I15" s="9" t="s">
        <v>58</v>
      </c>
    </row>
    <row r="16" spans="1:9" ht="147.75" customHeight="1" x14ac:dyDescent="0.25">
      <c r="A16" s="9">
        <v>6</v>
      </c>
      <c r="B16" s="19" t="s">
        <v>36</v>
      </c>
      <c r="C16" s="11" t="s">
        <v>11</v>
      </c>
      <c r="D16" s="34">
        <v>22000</v>
      </c>
      <c r="E16" s="37"/>
      <c r="F16" s="37">
        <f t="shared" si="0"/>
        <v>0</v>
      </c>
      <c r="G16" s="12">
        <v>0.23</v>
      </c>
      <c r="H16" s="13">
        <f t="shared" si="1"/>
        <v>0</v>
      </c>
      <c r="I16" s="9" t="s">
        <v>59</v>
      </c>
    </row>
    <row r="17" spans="1:9" ht="104.25" customHeight="1" x14ac:dyDescent="0.25">
      <c r="A17" s="9">
        <v>7</v>
      </c>
      <c r="B17" s="19" t="s">
        <v>39</v>
      </c>
      <c r="C17" s="11" t="s">
        <v>11</v>
      </c>
      <c r="D17" s="34">
        <v>60000</v>
      </c>
      <c r="E17" s="37"/>
      <c r="F17" s="37">
        <f t="shared" si="0"/>
        <v>0</v>
      </c>
      <c r="G17" s="12">
        <v>0.23</v>
      </c>
      <c r="H17" s="13">
        <f t="shared" si="1"/>
        <v>0</v>
      </c>
      <c r="I17" s="9" t="s">
        <v>60</v>
      </c>
    </row>
    <row r="18" spans="1:9" ht="30.75" customHeight="1" x14ac:dyDescent="0.25">
      <c r="A18" s="9">
        <v>8</v>
      </c>
      <c r="B18" s="19" t="s">
        <v>53</v>
      </c>
      <c r="C18" s="11" t="s">
        <v>11</v>
      </c>
      <c r="D18" s="34">
        <v>2400</v>
      </c>
      <c r="E18" s="37"/>
      <c r="F18" s="37">
        <f t="shared" si="0"/>
        <v>0</v>
      </c>
      <c r="G18" s="12">
        <v>0.23</v>
      </c>
      <c r="H18" s="13">
        <f t="shared" si="1"/>
        <v>0</v>
      </c>
      <c r="I18" s="9" t="s">
        <v>42</v>
      </c>
    </row>
    <row r="19" spans="1:9" ht="56.25" customHeight="1" x14ac:dyDescent="0.25">
      <c r="A19" s="9">
        <v>9</v>
      </c>
      <c r="B19" s="19" t="s">
        <v>54</v>
      </c>
      <c r="C19" s="11" t="s">
        <v>11</v>
      </c>
      <c r="D19" s="34">
        <v>30</v>
      </c>
      <c r="E19" s="37"/>
      <c r="F19" s="37">
        <f t="shared" si="0"/>
        <v>0</v>
      </c>
      <c r="G19" s="12">
        <v>0.23</v>
      </c>
      <c r="H19" s="13">
        <f t="shared" si="1"/>
        <v>0</v>
      </c>
      <c r="I19" s="9" t="s">
        <v>43</v>
      </c>
    </row>
    <row r="20" spans="1:9" ht="23.25" x14ac:dyDescent="0.35">
      <c r="A20" s="50" t="s">
        <v>12</v>
      </c>
      <c r="B20" s="51"/>
      <c r="C20" s="51"/>
      <c r="D20" s="51"/>
      <c r="E20" s="52"/>
      <c r="F20" s="38">
        <f>SUM(F11:F19)</f>
        <v>0</v>
      </c>
      <c r="G20" s="15" t="s">
        <v>14</v>
      </c>
      <c r="H20" s="16">
        <f>SUM(H11:H19)</f>
        <v>0</v>
      </c>
      <c r="I20" s="17"/>
    </row>
    <row r="22" spans="1:9" ht="23.25" x14ac:dyDescent="0.35">
      <c r="A22" s="53" t="s">
        <v>26</v>
      </c>
      <c r="B22" s="53"/>
    </row>
    <row r="23" spans="1:9" ht="78.75" customHeight="1" x14ac:dyDescent="0.25">
      <c r="A23" s="54" t="s">
        <v>41</v>
      </c>
      <c r="B23" s="54"/>
      <c r="C23" s="54"/>
      <c r="D23" s="54"/>
      <c r="E23" s="54"/>
      <c r="F23" s="54"/>
      <c r="G23" s="54"/>
      <c r="H23" s="54"/>
      <c r="I23" s="54"/>
    </row>
    <row r="24" spans="1:9" ht="29.25" customHeight="1" x14ac:dyDescent="0.25">
      <c r="A24" s="54" t="s">
        <v>85</v>
      </c>
      <c r="B24" s="54"/>
      <c r="C24" s="54"/>
      <c r="D24" s="54"/>
      <c r="E24" s="54"/>
      <c r="F24" s="54"/>
      <c r="G24" s="54"/>
      <c r="H24" s="54"/>
      <c r="I24" s="54"/>
    </row>
    <row r="25" spans="1:9" ht="153" customHeight="1" x14ac:dyDescent="0.25">
      <c r="A25" s="54" t="s">
        <v>84</v>
      </c>
      <c r="B25" s="54"/>
      <c r="C25" s="54"/>
      <c r="D25" s="54"/>
      <c r="E25" s="54"/>
      <c r="F25" s="54"/>
      <c r="G25" s="54"/>
      <c r="H25" s="54"/>
      <c r="I25" s="54"/>
    </row>
    <row r="27" spans="1:9" ht="23.25" x14ac:dyDescent="0.25">
      <c r="A27" s="44" t="s">
        <v>66</v>
      </c>
      <c r="B27" s="44"/>
    </row>
    <row r="29" spans="1:9" ht="23.25" x14ac:dyDescent="0.25">
      <c r="A29" s="44" t="s">
        <v>15</v>
      </c>
      <c r="B29" s="44"/>
    </row>
    <row r="30" spans="1:9" ht="23.25" x14ac:dyDescent="0.35">
      <c r="A30" s="23" t="s">
        <v>20</v>
      </c>
      <c r="B30" s="23"/>
    </row>
    <row r="31" spans="1:9" s="45" customFormat="1" ht="23.25" x14ac:dyDescent="0.35">
      <c r="A31" s="45" t="s">
        <v>18</v>
      </c>
    </row>
    <row r="32" spans="1:9" ht="23.25" x14ac:dyDescent="0.35">
      <c r="A32" s="45" t="s">
        <v>19</v>
      </c>
      <c r="B32" s="45"/>
      <c r="C32" s="45"/>
      <c r="D32" s="45"/>
      <c r="E32" s="45"/>
      <c r="F32" s="45"/>
      <c r="G32" s="45"/>
      <c r="H32" s="45"/>
    </row>
    <row r="33" spans="1:2" ht="23.25" x14ac:dyDescent="0.25">
      <c r="A33" s="46" t="s">
        <v>16</v>
      </c>
      <c r="B33" s="46"/>
    </row>
    <row r="34" spans="1:2" ht="23.25" x14ac:dyDescent="0.25">
      <c r="A34" s="24"/>
      <c r="B34" s="24"/>
    </row>
    <row r="36" spans="1:2" ht="23.25" x14ac:dyDescent="0.25">
      <c r="A36" s="44" t="s">
        <v>17</v>
      </c>
      <c r="B36" s="44"/>
    </row>
    <row r="39" spans="1:2" ht="23.25" x14ac:dyDescent="0.25">
      <c r="A39" s="44" t="s">
        <v>31</v>
      </c>
      <c r="B39" s="44"/>
    </row>
    <row r="40" spans="1:2" ht="23.25" x14ac:dyDescent="0.35">
      <c r="A40" s="57" t="s">
        <v>22</v>
      </c>
      <c r="B40" s="57"/>
    </row>
    <row r="42" spans="1:2" ht="23.25" x14ac:dyDescent="0.35">
      <c r="A42" s="55" t="s">
        <v>67</v>
      </c>
      <c r="B42" s="55"/>
    </row>
    <row r="44" spans="1:2" ht="23.25" x14ac:dyDescent="0.35">
      <c r="A44" s="55" t="s">
        <v>64</v>
      </c>
      <c r="B44" s="55"/>
    </row>
    <row r="46" spans="1:2" x14ac:dyDescent="0.25">
      <c r="A46" s="47"/>
      <c r="B46" s="47"/>
    </row>
  </sheetData>
  <sortState ref="B11:I19">
    <sortCondition ref="B11:B19"/>
  </sortState>
  <mergeCells count="20">
    <mergeCell ref="A23:I23"/>
    <mergeCell ref="A42:B42"/>
    <mergeCell ref="A44:B44"/>
    <mergeCell ref="A36:B36"/>
    <mergeCell ref="A24:I24"/>
    <mergeCell ref="A25:I25"/>
    <mergeCell ref="A39:B39"/>
    <mergeCell ref="A40:B40"/>
    <mergeCell ref="A27:B27"/>
    <mergeCell ref="B4:I4"/>
    <mergeCell ref="A7:I7"/>
    <mergeCell ref="A9:B9"/>
    <mergeCell ref="A20:E20"/>
    <mergeCell ref="A22:B22"/>
    <mergeCell ref="B5:I5"/>
    <mergeCell ref="A29:B29"/>
    <mergeCell ref="A31:XFD31"/>
    <mergeCell ref="A32:H32"/>
    <mergeCell ref="A33:B33"/>
    <mergeCell ref="A46:B46"/>
  </mergeCell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A453-B7FE-46A5-AC32-8997EB662BA6}">
  <sheetPr>
    <pageSetUpPr fitToPage="1"/>
  </sheetPr>
  <dimension ref="A1:I52"/>
  <sheetViews>
    <sheetView tabSelected="1" topLeftCell="A10" zoomScale="64" zoomScaleNormal="64" workbookViewId="0">
      <selection activeCell="B12" sqref="B12"/>
    </sheetView>
  </sheetViews>
  <sheetFormatPr defaultRowHeight="15" x14ac:dyDescent="0.25"/>
  <cols>
    <col min="1" max="1" width="5.42578125" customWidth="1"/>
    <col min="2" max="2" width="105.7109375" customWidth="1"/>
    <col min="4" max="4" width="11.42578125" customWidth="1"/>
    <col min="5" max="5" width="19.42578125" style="30" customWidth="1"/>
    <col min="6" max="6" width="20.140625" style="30" customWidth="1"/>
    <col min="8" max="8" width="23.85546875" customWidth="1"/>
    <col min="9" max="9" width="51" customWidth="1"/>
  </cols>
  <sheetData>
    <row r="1" spans="1:9" ht="23.25" x14ac:dyDescent="0.35">
      <c r="I1" s="1" t="s">
        <v>0</v>
      </c>
    </row>
    <row r="3" spans="1:9" ht="20.25" customHeight="1" x14ac:dyDescent="0.25"/>
    <row r="4" spans="1:9" ht="44.25" customHeight="1" x14ac:dyDescent="0.35">
      <c r="B4" s="47" t="s">
        <v>89</v>
      </c>
      <c r="C4" s="47"/>
      <c r="D4" s="47"/>
      <c r="E4" s="47"/>
      <c r="F4" s="47"/>
      <c r="G4" s="47"/>
      <c r="H4" s="47"/>
      <c r="I4" s="47"/>
    </row>
    <row r="5" spans="1:9" ht="23.25" x14ac:dyDescent="0.35">
      <c r="B5" s="56" t="s">
        <v>88</v>
      </c>
      <c r="C5" s="47"/>
      <c r="D5" s="47"/>
      <c r="E5" s="47"/>
      <c r="F5" s="47"/>
      <c r="G5" s="47"/>
      <c r="H5" s="47"/>
      <c r="I5" s="47"/>
    </row>
    <row r="6" spans="1:9" ht="16.5" customHeight="1" x14ac:dyDescent="0.35">
      <c r="B6" s="3"/>
      <c r="C6" s="3"/>
      <c r="D6" s="2"/>
      <c r="E6" s="39"/>
      <c r="F6" s="35"/>
    </row>
    <row r="7" spans="1:9" ht="83.25" customHeight="1" x14ac:dyDescent="0.25">
      <c r="A7" s="48" t="s">
        <v>80</v>
      </c>
      <c r="B7" s="48"/>
      <c r="C7" s="48"/>
      <c r="D7" s="48"/>
      <c r="E7" s="48"/>
      <c r="F7" s="48"/>
      <c r="G7" s="48"/>
      <c r="H7" s="48"/>
      <c r="I7" s="48"/>
    </row>
    <row r="8" spans="1:9" ht="19.5" customHeight="1" x14ac:dyDescent="0.25">
      <c r="B8" s="18"/>
    </row>
    <row r="9" spans="1:9" ht="23.25" x14ac:dyDescent="0.35">
      <c r="A9" s="49" t="s">
        <v>73</v>
      </c>
      <c r="B9" s="49"/>
    </row>
    <row r="10" spans="1:9" ht="243" customHeight="1" x14ac:dyDescent="0.25">
      <c r="A10" s="4" t="s">
        <v>2</v>
      </c>
      <c r="B10" s="5" t="s">
        <v>3</v>
      </c>
      <c r="C10" s="6" t="s">
        <v>4</v>
      </c>
      <c r="D10" s="6" t="s">
        <v>5</v>
      </c>
      <c r="E10" s="36" t="s">
        <v>6</v>
      </c>
      <c r="F10" s="36" t="s">
        <v>7</v>
      </c>
      <c r="G10" s="7" t="s">
        <v>8</v>
      </c>
      <c r="H10" s="7" t="s">
        <v>9</v>
      </c>
      <c r="I10" s="8" t="s">
        <v>76</v>
      </c>
    </row>
    <row r="11" spans="1:9" ht="247.5" customHeight="1" x14ac:dyDescent="0.25">
      <c r="A11" s="9">
        <v>1</v>
      </c>
      <c r="B11" s="19" t="s">
        <v>68</v>
      </c>
      <c r="C11" s="11" t="s">
        <v>11</v>
      </c>
      <c r="D11" s="28">
        <v>400</v>
      </c>
      <c r="E11" s="37"/>
      <c r="F11" s="37">
        <f>D11*E11</f>
        <v>0</v>
      </c>
      <c r="G11" s="12">
        <v>0.23</v>
      </c>
      <c r="H11" s="13">
        <f>F11*1.23</f>
        <v>0</v>
      </c>
      <c r="I11" s="9" t="s">
        <v>46</v>
      </c>
    </row>
    <row r="12" spans="1:9" ht="331.5" customHeight="1" x14ac:dyDescent="0.25">
      <c r="A12" s="9">
        <v>2</v>
      </c>
      <c r="B12" s="19" t="s">
        <v>92</v>
      </c>
      <c r="C12" s="11" t="s">
        <v>11</v>
      </c>
      <c r="D12" s="28">
        <v>1300</v>
      </c>
      <c r="E12" s="37"/>
      <c r="F12" s="37">
        <f>D12*E12</f>
        <v>0</v>
      </c>
      <c r="G12" s="12">
        <v>0.23</v>
      </c>
      <c r="H12" s="13">
        <f>F12*1.23</f>
        <v>0</v>
      </c>
      <c r="I12" s="9" t="s">
        <v>55</v>
      </c>
    </row>
    <row r="13" spans="1:9" ht="23.25" x14ac:dyDescent="0.35">
      <c r="A13" s="50" t="s">
        <v>12</v>
      </c>
      <c r="B13" s="51"/>
      <c r="C13" s="51"/>
      <c r="D13" s="51"/>
      <c r="E13" s="52"/>
      <c r="F13" s="38">
        <f>SUM(F11:F12)</f>
        <v>0</v>
      </c>
      <c r="G13" s="15" t="s">
        <v>14</v>
      </c>
      <c r="H13" s="16">
        <f>SUM(H11:H12)</f>
        <v>0</v>
      </c>
      <c r="I13" s="17"/>
    </row>
    <row r="15" spans="1:9" ht="23.25" x14ac:dyDescent="0.35">
      <c r="A15" s="53" t="s">
        <v>26</v>
      </c>
      <c r="B15" s="53"/>
    </row>
    <row r="16" spans="1:9" ht="78.75" customHeight="1" x14ac:dyDescent="0.25">
      <c r="A16" s="54" t="s">
        <v>41</v>
      </c>
      <c r="B16" s="54"/>
      <c r="C16" s="54"/>
      <c r="D16" s="54"/>
      <c r="E16" s="54"/>
      <c r="F16" s="54"/>
      <c r="G16" s="54"/>
      <c r="H16" s="54"/>
      <c r="I16" s="54"/>
    </row>
    <row r="17" spans="1:9" ht="29.25" customHeight="1" x14ac:dyDescent="0.25">
      <c r="A17" s="54" t="s">
        <v>69</v>
      </c>
      <c r="B17" s="54"/>
      <c r="C17" s="54"/>
      <c r="D17" s="54"/>
      <c r="E17" s="54"/>
      <c r="F17" s="54"/>
      <c r="G17" s="54"/>
      <c r="H17" s="54"/>
      <c r="I17" s="54"/>
    </row>
    <row r="18" spans="1:9" ht="153" customHeight="1" x14ac:dyDescent="0.25">
      <c r="A18" s="54" t="s">
        <v>62</v>
      </c>
      <c r="B18" s="54"/>
      <c r="C18" s="54"/>
      <c r="D18" s="54"/>
      <c r="E18" s="54"/>
      <c r="F18" s="54"/>
      <c r="G18" s="54"/>
      <c r="H18" s="54"/>
      <c r="I18" s="54"/>
    </row>
    <row r="20" spans="1:9" ht="23.25" x14ac:dyDescent="0.25">
      <c r="A20" s="44" t="s">
        <v>66</v>
      </c>
      <c r="B20" s="44"/>
    </row>
    <row r="22" spans="1:9" ht="23.25" x14ac:dyDescent="0.25">
      <c r="A22" s="44" t="s">
        <v>15</v>
      </c>
      <c r="B22" s="44"/>
    </row>
    <row r="23" spans="1:9" ht="23.25" x14ac:dyDescent="0.35">
      <c r="A23" s="26" t="s">
        <v>20</v>
      </c>
      <c r="B23" s="26"/>
    </row>
    <row r="24" spans="1:9" s="45" customFormat="1" ht="23.25" x14ac:dyDescent="0.35">
      <c r="A24" s="45" t="s">
        <v>18</v>
      </c>
    </row>
    <row r="25" spans="1:9" ht="23.25" x14ac:dyDescent="0.35">
      <c r="A25" s="45" t="s">
        <v>19</v>
      </c>
      <c r="B25" s="45"/>
      <c r="C25" s="45"/>
      <c r="D25" s="45"/>
      <c r="E25" s="45"/>
      <c r="F25" s="45"/>
      <c r="G25" s="45"/>
      <c r="H25" s="45"/>
    </row>
    <row r="26" spans="1:9" ht="23.25" x14ac:dyDescent="0.25">
      <c r="A26" s="46" t="s">
        <v>16</v>
      </c>
      <c r="B26" s="46"/>
    </row>
    <row r="27" spans="1:9" ht="23.25" x14ac:dyDescent="0.25">
      <c r="A27" s="27"/>
      <c r="B27" s="27"/>
    </row>
    <row r="29" spans="1:9" ht="23.25" x14ac:dyDescent="0.25">
      <c r="A29" s="44" t="s">
        <v>17</v>
      </c>
      <c r="B29" s="44"/>
    </row>
    <row r="32" spans="1:9" ht="23.25" x14ac:dyDescent="0.25">
      <c r="A32" s="44" t="s">
        <v>31</v>
      </c>
      <c r="B32" s="44"/>
    </row>
    <row r="33" spans="1:2" ht="23.25" x14ac:dyDescent="0.35">
      <c r="A33" s="57" t="s">
        <v>22</v>
      </c>
      <c r="B33" s="57"/>
    </row>
    <row r="35" spans="1:2" ht="23.25" x14ac:dyDescent="0.35">
      <c r="A35" s="55" t="s">
        <v>23</v>
      </c>
      <c r="B35" s="55"/>
    </row>
    <row r="37" spans="1:2" ht="23.25" x14ac:dyDescent="0.35">
      <c r="A37" s="55" t="s">
        <v>24</v>
      </c>
      <c r="B37" s="55"/>
    </row>
    <row r="52" spans="2:2" x14ac:dyDescent="0.25">
      <c r="B52" t="s">
        <v>30</v>
      </c>
    </row>
  </sheetData>
  <mergeCells count="19">
    <mergeCell ref="A29:B29"/>
    <mergeCell ref="A32:B32"/>
    <mergeCell ref="A33:B33"/>
    <mergeCell ref="A35:B35"/>
    <mergeCell ref="A37:B37"/>
    <mergeCell ref="B5:I5"/>
    <mergeCell ref="B4:I4"/>
    <mergeCell ref="A26:B26"/>
    <mergeCell ref="A7:I7"/>
    <mergeCell ref="A9:B9"/>
    <mergeCell ref="A13:E13"/>
    <mergeCell ref="A15:B15"/>
    <mergeCell ref="A16:I16"/>
    <mergeCell ref="A17:I17"/>
    <mergeCell ref="A18:I18"/>
    <mergeCell ref="A20:B20"/>
    <mergeCell ref="A22:B22"/>
    <mergeCell ref="A24:XFD24"/>
    <mergeCell ref="A25:H25"/>
  </mergeCells>
  <pageMargins left="0.25" right="0.25"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8DC73-5C63-4E0C-8A6B-EA942FECE7B7}">
  <sheetPr>
    <pageSetUpPr fitToPage="1"/>
  </sheetPr>
  <dimension ref="A1:I43"/>
  <sheetViews>
    <sheetView topLeftCell="A13" zoomScale="71" zoomScaleNormal="71" workbookViewId="0">
      <selection activeCell="O11" sqref="O11"/>
    </sheetView>
  </sheetViews>
  <sheetFormatPr defaultRowHeight="15" x14ac:dyDescent="0.25"/>
  <cols>
    <col min="1" max="1" width="5.42578125" customWidth="1"/>
    <col min="2" max="2" width="105.7109375" customWidth="1"/>
    <col min="4" max="4" width="11.42578125" customWidth="1"/>
    <col min="5" max="5" width="19.42578125" style="30" customWidth="1"/>
    <col min="6" max="6" width="20.140625" style="30" customWidth="1"/>
    <col min="8" max="8" width="23.85546875" customWidth="1"/>
    <col min="9" max="9" width="51" customWidth="1"/>
  </cols>
  <sheetData>
    <row r="1" spans="1:9" ht="23.25" x14ac:dyDescent="0.35">
      <c r="I1" s="1" t="s">
        <v>0</v>
      </c>
    </row>
    <row r="3" spans="1:9" ht="20.25" customHeight="1" x14ac:dyDescent="0.25"/>
    <row r="4" spans="1:9" ht="23.25" x14ac:dyDescent="0.35">
      <c r="B4" s="47" t="s">
        <v>90</v>
      </c>
      <c r="C4" s="47"/>
      <c r="D4" s="47"/>
      <c r="E4" s="47"/>
      <c r="F4" s="47"/>
      <c r="G4" s="47"/>
      <c r="H4" s="47"/>
      <c r="I4" s="47"/>
    </row>
    <row r="5" spans="1:9" ht="23.25" x14ac:dyDescent="0.35">
      <c r="B5" s="56"/>
      <c r="C5" s="47"/>
      <c r="D5" s="47"/>
      <c r="E5" s="47"/>
      <c r="F5" s="47"/>
      <c r="G5" s="47"/>
      <c r="H5" s="47"/>
      <c r="I5" s="47"/>
    </row>
    <row r="6" spans="1:9" ht="16.5" customHeight="1" x14ac:dyDescent="0.35">
      <c r="B6" s="3"/>
      <c r="C6" s="3"/>
      <c r="D6" s="2"/>
      <c r="E6" s="39"/>
      <c r="F6" s="35"/>
    </row>
    <row r="7" spans="1:9" ht="76.5" customHeight="1" x14ac:dyDescent="0.25">
      <c r="A7" s="48" t="s">
        <v>83</v>
      </c>
      <c r="B7" s="48"/>
      <c r="C7" s="48"/>
      <c r="D7" s="48"/>
      <c r="E7" s="48"/>
      <c r="F7" s="48"/>
      <c r="G7" s="48"/>
      <c r="H7" s="48"/>
      <c r="I7" s="48"/>
    </row>
    <row r="8" spans="1:9" ht="19.5" customHeight="1" x14ac:dyDescent="0.25">
      <c r="B8" s="18"/>
    </row>
    <row r="9" spans="1:9" ht="23.25" x14ac:dyDescent="0.35">
      <c r="A9" s="49" t="s">
        <v>72</v>
      </c>
      <c r="B9" s="49"/>
    </row>
    <row r="10" spans="1:9" ht="243" customHeight="1" x14ac:dyDescent="0.25">
      <c r="A10" s="4" t="s">
        <v>2</v>
      </c>
      <c r="B10" s="5" t="s">
        <v>3</v>
      </c>
      <c r="C10" s="6" t="s">
        <v>4</v>
      </c>
      <c r="D10" s="6" t="s">
        <v>5</v>
      </c>
      <c r="E10" s="36" t="s">
        <v>6</v>
      </c>
      <c r="F10" s="36" t="s">
        <v>7</v>
      </c>
      <c r="G10" s="7" t="s">
        <v>8</v>
      </c>
      <c r="H10" s="7" t="s">
        <v>9</v>
      </c>
      <c r="I10" s="8" t="s">
        <v>77</v>
      </c>
    </row>
    <row r="11" spans="1:9" ht="243" customHeight="1" x14ac:dyDescent="0.25">
      <c r="A11" s="9">
        <v>1</v>
      </c>
      <c r="B11" s="19" t="s">
        <v>47</v>
      </c>
      <c r="C11" s="11" t="s">
        <v>11</v>
      </c>
      <c r="D11" s="28">
        <v>200</v>
      </c>
      <c r="E11" s="37"/>
      <c r="F11" s="37">
        <f>D11*E11</f>
        <v>0</v>
      </c>
      <c r="G11" s="12">
        <v>0.23</v>
      </c>
      <c r="H11" s="13">
        <f>F11*1.23</f>
        <v>0</v>
      </c>
      <c r="I11" s="9" t="s">
        <v>49</v>
      </c>
    </row>
    <row r="12" spans="1:9" ht="315" customHeight="1" x14ac:dyDescent="0.25">
      <c r="A12" s="9">
        <v>2</v>
      </c>
      <c r="B12" s="19" t="s">
        <v>51</v>
      </c>
      <c r="C12" s="11" t="s">
        <v>11</v>
      </c>
      <c r="D12" s="28">
        <v>120</v>
      </c>
      <c r="E12" s="37"/>
      <c r="F12" s="37">
        <f t="shared" ref="F12:F13" si="0">D12*E12</f>
        <v>0</v>
      </c>
      <c r="G12" s="12">
        <v>0.23</v>
      </c>
      <c r="H12" s="13">
        <f>F12*1.23</f>
        <v>0</v>
      </c>
      <c r="I12" s="9" t="s">
        <v>48</v>
      </c>
    </row>
    <row r="13" spans="1:9" ht="351" customHeight="1" x14ac:dyDescent="0.25">
      <c r="A13" s="9">
        <v>3</v>
      </c>
      <c r="B13" s="19" t="s">
        <v>52</v>
      </c>
      <c r="C13" s="11" t="s">
        <v>11</v>
      </c>
      <c r="D13" s="28">
        <v>210</v>
      </c>
      <c r="E13" s="37"/>
      <c r="F13" s="37">
        <f t="shared" si="0"/>
        <v>0</v>
      </c>
      <c r="G13" s="12">
        <v>0.23</v>
      </c>
      <c r="H13" s="13">
        <f>F13*1.23</f>
        <v>0</v>
      </c>
      <c r="I13" s="9" t="s">
        <v>50</v>
      </c>
    </row>
    <row r="14" spans="1:9" ht="23.25" x14ac:dyDescent="0.35">
      <c r="A14" s="50" t="s">
        <v>12</v>
      </c>
      <c r="B14" s="51"/>
      <c r="C14" s="51"/>
      <c r="D14" s="51"/>
      <c r="E14" s="52"/>
      <c r="F14" s="38">
        <f>SUM(F11:F13)</f>
        <v>0</v>
      </c>
      <c r="G14" s="15" t="s">
        <v>14</v>
      </c>
      <c r="H14" s="16">
        <f>SUM(H11:H13)</f>
        <v>0</v>
      </c>
      <c r="I14" s="17"/>
    </row>
    <row r="16" spans="1:9" ht="23.25" x14ac:dyDescent="0.35">
      <c r="A16" s="53" t="s">
        <v>26</v>
      </c>
      <c r="B16" s="53"/>
    </row>
    <row r="17" spans="1:9" ht="78.75" customHeight="1" x14ac:dyDescent="0.25">
      <c r="A17" s="54" t="s">
        <v>27</v>
      </c>
      <c r="B17" s="54"/>
      <c r="C17" s="54"/>
      <c r="D17" s="54"/>
      <c r="E17" s="54"/>
      <c r="F17" s="54"/>
      <c r="G17" s="54"/>
      <c r="H17" s="54"/>
      <c r="I17" s="54"/>
    </row>
    <row r="18" spans="1:9" ht="34.5" customHeight="1" x14ac:dyDescent="0.25">
      <c r="A18" s="43"/>
      <c r="B18" s="43"/>
      <c r="C18" s="43"/>
      <c r="D18" s="43"/>
      <c r="E18" s="43"/>
      <c r="F18" s="43"/>
      <c r="G18" s="43"/>
      <c r="H18" s="43"/>
      <c r="I18" s="43"/>
    </row>
    <row r="19" spans="1:9" ht="38.25" customHeight="1" x14ac:dyDescent="0.25">
      <c r="A19" s="54" t="s">
        <v>63</v>
      </c>
      <c r="B19" s="61"/>
      <c r="C19" s="61"/>
      <c r="D19" s="61"/>
      <c r="E19" s="61"/>
      <c r="F19" s="61"/>
      <c r="G19" s="61"/>
      <c r="H19" s="61"/>
      <c r="I19" s="61"/>
    </row>
    <row r="20" spans="1:9" ht="18.75" customHeight="1" x14ac:dyDescent="0.25">
      <c r="A20" s="29"/>
      <c r="B20" s="42"/>
      <c r="C20" s="30"/>
      <c r="E20"/>
      <c r="F20"/>
    </row>
    <row r="21" spans="1:9" ht="63" customHeight="1" x14ac:dyDescent="0.4">
      <c r="A21" s="58" t="s">
        <v>82</v>
      </c>
      <c r="B21" s="59"/>
      <c r="C21" s="59"/>
      <c r="D21" s="59"/>
      <c r="E21" s="59"/>
      <c r="F21" s="59"/>
      <c r="G21" s="59"/>
      <c r="H21" s="59"/>
      <c r="I21" s="59"/>
    </row>
    <row r="24" spans="1:9" x14ac:dyDescent="0.25">
      <c r="E24" s="40"/>
    </row>
    <row r="25" spans="1:9" x14ac:dyDescent="0.25">
      <c r="E25" s="40"/>
    </row>
    <row r="26" spans="1:9" ht="23.25" x14ac:dyDescent="0.25">
      <c r="A26" s="44" t="s">
        <v>66</v>
      </c>
      <c r="B26" s="60"/>
      <c r="C26" s="60"/>
      <c r="E26" s="40"/>
    </row>
    <row r="27" spans="1:9" x14ac:dyDescent="0.25">
      <c r="E27" s="41"/>
    </row>
    <row r="28" spans="1:9" ht="23.25" x14ac:dyDescent="0.25">
      <c r="A28" s="44" t="s">
        <v>15</v>
      </c>
      <c r="B28" s="44"/>
    </row>
    <row r="29" spans="1:9" ht="23.25" x14ac:dyDescent="0.35">
      <c r="A29" s="23" t="s">
        <v>20</v>
      </c>
      <c r="B29" s="23"/>
    </row>
    <row r="30" spans="1:9" s="45" customFormat="1" ht="23.25" x14ac:dyDescent="0.35">
      <c r="A30" s="45" t="s">
        <v>18</v>
      </c>
    </row>
    <row r="31" spans="1:9" ht="23.25" x14ac:dyDescent="0.35">
      <c r="A31" s="45" t="s">
        <v>19</v>
      </c>
      <c r="B31" s="45"/>
      <c r="C31" s="45"/>
      <c r="D31" s="45"/>
      <c r="E31" s="45"/>
      <c r="F31" s="45"/>
      <c r="G31" s="45"/>
      <c r="H31" s="45"/>
    </row>
    <row r="32" spans="1:9" ht="23.25" x14ac:dyDescent="0.25">
      <c r="A32" s="46" t="s">
        <v>16</v>
      </c>
      <c r="B32" s="46"/>
    </row>
    <row r="33" spans="1:2" ht="23.25" x14ac:dyDescent="0.25">
      <c r="A33" s="24"/>
      <c r="B33" s="24"/>
    </row>
    <row r="35" spans="1:2" ht="23.25" x14ac:dyDescent="0.25">
      <c r="A35" s="44" t="s">
        <v>17</v>
      </c>
      <c r="B35" s="44"/>
    </row>
    <row r="38" spans="1:2" ht="23.25" x14ac:dyDescent="0.25">
      <c r="A38" s="44" t="s">
        <v>31</v>
      </c>
      <c r="B38" s="44"/>
    </row>
    <row r="39" spans="1:2" ht="23.25" x14ac:dyDescent="0.35">
      <c r="A39" s="57" t="s">
        <v>22</v>
      </c>
      <c r="B39" s="57"/>
    </row>
    <row r="41" spans="1:2" ht="23.25" x14ac:dyDescent="0.35">
      <c r="A41" s="55" t="s">
        <v>65</v>
      </c>
      <c r="B41" s="55"/>
    </row>
    <row r="43" spans="1:2" ht="23.25" x14ac:dyDescent="0.35">
      <c r="A43" s="55" t="s">
        <v>64</v>
      </c>
      <c r="B43" s="55"/>
    </row>
  </sheetData>
  <mergeCells count="19">
    <mergeCell ref="A41:B41"/>
    <mergeCell ref="A43:B43"/>
    <mergeCell ref="A28:B28"/>
    <mergeCell ref="A30:XFD30"/>
    <mergeCell ref="A31:H31"/>
    <mergeCell ref="A32:B32"/>
    <mergeCell ref="A35:B35"/>
    <mergeCell ref="B5:I5"/>
    <mergeCell ref="B4:I4"/>
    <mergeCell ref="A21:I21"/>
    <mergeCell ref="A38:B38"/>
    <mergeCell ref="A39:B39"/>
    <mergeCell ref="A26:C26"/>
    <mergeCell ref="A7:I7"/>
    <mergeCell ref="A9:B9"/>
    <mergeCell ref="A14:E14"/>
    <mergeCell ref="A16:B16"/>
    <mergeCell ref="A17:I17"/>
    <mergeCell ref="A19:I19"/>
  </mergeCells>
  <pageMargins left="0.25" right="0.25" top="0.75" bottom="0.75" header="0.3" footer="0.3"/>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E047-7257-4FB1-BD25-6472115E9CA3}">
  <sheetPr>
    <pageSetUpPr fitToPage="1"/>
  </sheetPr>
  <dimension ref="A1:K41"/>
  <sheetViews>
    <sheetView topLeftCell="A10" zoomScale="75" zoomScaleNormal="75" workbookViewId="0">
      <selection activeCell="B4" sqref="B4:K4"/>
    </sheetView>
  </sheetViews>
  <sheetFormatPr defaultRowHeight="15" x14ac:dyDescent="0.25"/>
  <cols>
    <col min="1" max="1" width="5.42578125" customWidth="1"/>
    <col min="2" max="2" width="105.7109375" customWidth="1"/>
    <col min="4" max="4" width="11.42578125" customWidth="1"/>
    <col min="5" max="5" width="19.42578125" style="30" customWidth="1"/>
    <col min="6" max="6" width="20.140625" style="30" customWidth="1"/>
    <col min="8" max="8" width="23.85546875" customWidth="1"/>
    <col min="9" max="9" width="51" customWidth="1"/>
  </cols>
  <sheetData>
    <row r="1" spans="1:11" ht="23.25" x14ac:dyDescent="0.35">
      <c r="I1" s="1" t="s">
        <v>0</v>
      </c>
    </row>
    <row r="3" spans="1:11" ht="20.25" customHeight="1" x14ac:dyDescent="0.25"/>
    <row r="4" spans="1:11" ht="21" x14ac:dyDescent="0.35">
      <c r="B4" s="62" t="s">
        <v>91</v>
      </c>
      <c r="C4" s="62"/>
      <c r="D4" s="62"/>
      <c r="E4" s="62"/>
      <c r="F4" s="62"/>
      <c r="G4" s="62"/>
      <c r="H4" s="62"/>
      <c r="I4" s="62"/>
      <c r="J4" s="62"/>
      <c r="K4" s="62"/>
    </row>
    <row r="5" spans="1:11" ht="16.5" customHeight="1" x14ac:dyDescent="0.35">
      <c r="B5" s="3"/>
      <c r="C5" s="3"/>
      <c r="D5" s="2"/>
      <c r="E5" s="39"/>
      <c r="F5" s="35"/>
    </row>
    <row r="6" spans="1:11" ht="82.5" customHeight="1" x14ac:dyDescent="0.25">
      <c r="A6" s="48" t="s">
        <v>81</v>
      </c>
      <c r="B6" s="48"/>
      <c r="C6" s="48"/>
      <c r="D6" s="48"/>
      <c r="E6" s="48"/>
      <c r="F6" s="48"/>
      <c r="G6" s="48"/>
      <c r="H6" s="48"/>
      <c r="I6" s="48"/>
    </row>
    <row r="7" spans="1:11" ht="19.5" customHeight="1" x14ac:dyDescent="0.25">
      <c r="B7" s="18"/>
    </row>
    <row r="8" spans="1:11" ht="23.25" x14ac:dyDescent="0.35">
      <c r="A8" s="49" t="s">
        <v>71</v>
      </c>
      <c r="B8" s="49"/>
    </row>
    <row r="9" spans="1:11" ht="243" customHeight="1" x14ac:dyDescent="0.25">
      <c r="A9" s="4" t="s">
        <v>2</v>
      </c>
      <c r="B9" s="5" t="s">
        <v>3</v>
      </c>
      <c r="C9" s="6" t="s">
        <v>4</v>
      </c>
      <c r="D9" s="6" t="s">
        <v>5</v>
      </c>
      <c r="E9" s="36" t="s">
        <v>6</v>
      </c>
      <c r="F9" s="36" t="s">
        <v>7</v>
      </c>
      <c r="G9" s="7" t="s">
        <v>8</v>
      </c>
      <c r="H9" s="7" t="s">
        <v>9</v>
      </c>
      <c r="I9" s="8" t="s">
        <v>78</v>
      </c>
    </row>
    <row r="10" spans="1:11" ht="300.75" customHeight="1" x14ac:dyDescent="0.25">
      <c r="A10" s="9">
        <v>1</v>
      </c>
      <c r="B10" s="19" t="s">
        <v>70</v>
      </c>
      <c r="C10" s="11" t="s">
        <v>11</v>
      </c>
      <c r="D10" s="25">
        <v>960</v>
      </c>
      <c r="E10" s="37"/>
      <c r="F10" s="37">
        <f>D10*E10</f>
        <v>0</v>
      </c>
      <c r="G10" s="12">
        <v>0.23</v>
      </c>
      <c r="H10" s="13">
        <f>F10*1.23</f>
        <v>0</v>
      </c>
      <c r="I10" s="9" t="s">
        <v>34</v>
      </c>
    </row>
    <row r="11" spans="1:11" ht="23.25" x14ac:dyDescent="0.35">
      <c r="A11" s="50" t="s">
        <v>12</v>
      </c>
      <c r="B11" s="51"/>
      <c r="C11" s="51"/>
      <c r="D11" s="51"/>
      <c r="E11" s="52"/>
      <c r="F11" s="38">
        <f>SUM(F10)</f>
        <v>0</v>
      </c>
      <c r="G11" s="15" t="s">
        <v>14</v>
      </c>
      <c r="H11" s="16">
        <f>SUM(H10)</f>
        <v>0</v>
      </c>
      <c r="I11" s="17"/>
    </row>
    <row r="13" spans="1:11" ht="23.25" x14ac:dyDescent="0.35">
      <c r="A13" s="53" t="s">
        <v>26</v>
      </c>
      <c r="B13" s="53"/>
    </row>
    <row r="14" spans="1:11" ht="78.75" customHeight="1" x14ac:dyDescent="0.25">
      <c r="A14" s="54" t="s">
        <v>27</v>
      </c>
      <c r="B14" s="54"/>
      <c r="C14" s="54"/>
      <c r="D14" s="54"/>
      <c r="E14" s="54"/>
      <c r="F14" s="54"/>
      <c r="G14" s="54"/>
      <c r="H14" s="54"/>
      <c r="I14" s="54"/>
    </row>
    <row r="16" spans="1:11" ht="23.25" x14ac:dyDescent="0.25">
      <c r="A16" s="44" t="s">
        <v>66</v>
      </c>
      <c r="B16" s="44"/>
    </row>
    <row r="18" spans="1:8" ht="23.25" x14ac:dyDescent="0.25">
      <c r="A18" s="44" t="s">
        <v>15</v>
      </c>
      <c r="B18" s="44"/>
    </row>
    <row r="19" spans="1:8" ht="23.25" x14ac:dyDescent="0.35">
      <c r="A19" s="23" t="s">
        <v>20</v>
      </c>
      <c r="B19" s="23"/>
    </row>
    <row r="20" spans="1:8" s="45" customFormat="1" ht="23.25" x14ac:dyDescent="0.35">
      <c r="A20" s="45" t="s">
        <v>18</v>
      </c>
    </row>
    <row r="21" spans="1:8" ht="23.25" x14ac:dyDescent="0.35">
      <c r="A21" s="45" t="s">
        <v>19</v>
      </c>
      <c r="B21" s="45"/>
      <c r="C21" s="45"/>
      <c r="D21" s="45"/>
      <c r="E21" s="45"/>
      <c r="F21" s="45"/>
      <c r="G21" s="45"/>
      <c r="H21" s="45"/>
    </row>
    <row r="22" spans="1:8" ht="23.25" x14ac:dyDescent="0.25">
      <c r="A22" s="46" t="s">
        <v>16</v>
      </c>
      <c r="B22" s="46"/>
    </row>
    <row r="23" spans="1:8" ht="23.25" x14ac:dyDescent="0.25">
      <c r="A23" s="24"/>
      <c r="B23" s="24"/>
    </row>
    <row r="25" spans="1:8" ht="23.25" x14ac:dyDescent="0.25">
      <c r="A25" s="44" t="s">
        <v>17</v>
      </c>
      <c r="B25" s="44"/>
    </row>
    <row r="28" spans="1:8" ht="23.25" x14ac:dyDescent="0.25">
      <c r="A28" s="44" t="s">
        <v>31</v>
      </c>
      <c r="B28" s="44"/>
    </row>
    <row r="29" spans="1:8" ht="23.25" x14ac:dyDescent="0.35">
      <c r="A29" s="57" t="s">
        <v>22</v>
      </c>
      <c r="B29" s="57"/>
    </row>
    <row r="31" spans="1:8" ht="23.25" x14ac:dyDescent="0.35">
      <c r="A31" s="55" t="s">
        <v>23</v>
      </c>
      <c r="B31" s="55"/>
    </row>
    <row r="33" spans="1:9" ht="23.25" x14ac:dyDescent="0.35">
      <c r="A33" s="55" t="s">
        <v>24</v>
      </c>
      <c r="B33" s="55"/>
    </row>
    <row r="35" spans="1:9" ht="23.25" customHeight="1" x14ac:dyDescent="0.25">
      <c r="A35" s="54"/>
      <c r="B35" s="54"/>
      <c r="C35" s="54"/>
      <c r="D35" s="54"/>
      <c r="E35" s="54"/>
      <c r="F35" s="54"/>
      <c r="G35" s="54"/>
      <c r="H35" s="54"/>
      <c r="I35" s="54"/>
    </row>
    <row r="36" spans="1:9" x14ac:dyDescent="0.25">
      <c r="A36" s="54"/>
      <c r="B36" s="54"/>
      <c r="C36" s="54"/>
      <c r="D36" s="54"/>
      <c r="E36" s="54"/>
      <c r="F36" s="54"/>
      <c r="G36" s="54"/>
      <c r="H36" s="54"/>
      <c r="I36" s="54"/>
    </row>
    <row r="37" spans="1:9" x14ac:dyDescent="0.25">
      <c r="A37" s="54"/>
      <c r="B37" s="54"/>
      <c r="C37" s="54"/>
      <c r="D37" s="54"/>
      <c r="E37" s="54"/>
      <c r="F37" s="54"/>
      <c r="G37" s="54"/>
      <c r="H37" s="54"/>
      <c r="I37" s="54"/>
    </row>
    <row r="38" spans="1:9" x14ac:dyDescent="0.25">
      <c r="A38" s="54"/>
      <c r="B38" s="54"/>
      <c r="C38" s="54"/>
      <c r="D38" s="54"/>
      <c r="E38" s="54"/>
      <c r="F38" s="54"/>
      <c r="G38" s="54"/>
      <c r="H38" s="54"/>
      <c r="I38" s="54"/>
    </row>
    <row r="39" spans="1:9" x14ac:dyDescent="0.25">
      <c r="A39" s="54"/>
      <c r="B39" s="54"/>
      <c r="C39" s="54"/>
      <c r="D39" s="54"/>
      <c r="E39" s="54"/>
      <c r="F39" s="54"/>
      <c r="G39" s="54"/>
      <c r="H39" s="54"/>
      <c r="I39" s="54"/>
    </row>
    <row r="40" spans="1:9" x14ac:dyDescent="0.25">
      <c r="A40" s="54"/>
      <c r="B40" s="54"/>
      <c r="C40" s="54"/>
      <c r="D40" s="54"/>
      <c r="E40" s="54"/>
      <c r="F40" s="54"/>
      <c r="G40" s="54"/>
      <c r="H40" s="54"/>
      <c r="I40" s="54"/>
    </row>
    <row r="41" spans="1:9" ht="27.75" customHeight="1" x14ac:dyDescent="0.25">
      <c r="A41" s="54"/>
      <c r="B41" s="54"/>
      <c r="C41" s="54"/>
      <c r="D41" s="54"/>
      <c r="E41" s="54"/>
      <c r="F41" s="54"/>
      <c r="G41" s="54"/>
      <c r="H41" s="54"/>
      <c r="I41" s="54"/>
    </row>
  </sheetData>
  <mergeCells count="17">
    <mergeCell ref="A28:B28"/>
    <mergeCell ref="A29:B29"/>
    <mergeCell ref="A31:B31"/>
    <mergeCell ref="A33:B33"/>
    <mergeCell ref="A35:I41"/>
    <mergeCell ref="B4:K4"/>
    <mergeCell ref="A25:B25"/>
    <mergeCell ref="A16:B16"/>
    <mergeCell ref="A18:B18"/>
    <mergeCell ref="A20:XFD20"/>
    <mergeCell ref="A21:H21"/>
    <mergeCell ref="A22:B22"/>
    <mergeCell ref="A6:I6"/>
    <mergeCell ref="A8:B8"/>
    <mergeCell ref="A11:E11"/>
    <mergeCell ref="A13:B13"/>
    <mergeCell ref="A14:I14"/>
  </mergeCells>
  <pageMargins left="0.25" right="0.25"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EA74-9369-4330-8E46-EEFA418AB1B3}">
  <sheetPr>
    <pageSetUpPr fitToPage="1"/>
  </sheetPr>
  <dimension ref="A1:I77"/>
  <sheetViews>
    <sheetView workbookViewId="0">
      <selection activeCell="E10" sqref="E10"/>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23.25" x14ac:dyDescent="0.35">
      <c r="I1" s="1" t="s">
        <v>0</v>
      </c>
    </row>
    <row r="3" spans="1:9" ht="20.25" customHeight="1" x14ac:dyDescent="0.25"/>
    <row r="4" spans="1:9" ht="23.25" x14ac:dyDescent="0.25">
      <c r="D4" s="2" t="s">
        <v>1</v>
      </c>
    </row>
    <row r="5" spans="1:9" ht="23.25" x14ac:dyDescent="0.35">
      <c r="B5" s="3" t="s">
        <v>13</v>
      </c>
      <c r="C5" s="3"/>
      <c r="D5" s="2"/>
      <c r="E5" s="1"/>
      <c r="F5" s="3"/>
    </row>
    <row r="6" spans="1:9" ht="16.5" customHeight="1" x14ac:dyDescent="0.35">
      <c r="B6" s="3"/>
      <c r="C6" s="3"/>
      <c r="D6" s="2"/>
      <c r="E6" s="1"/>
      <c r="F6" s="3"/>
    </row>
    <row r="7" spans="1:9" ht="47.25" customHeight="1" x14ac:dyDescent="0.25">
      <c r="A7" s="48" t="s">
        <v>33</v>
      </c>
      <c r="B7" s="48"/>
      <c r="C7" s="48"/>
      <c r="D7" s="48"/>
      <c r="E7" s="48"/>
      <c r="F7" s="48"/>
      <c r="G7" s="48"/>
      <c r="H7" s="48"/>
      <c r="I7" s="48"/>
    </row>
    <row r="8" spans="1:9" ht="19.5" customHeight="1" x14ac:dyDescent="0.25">
      <c r="B8" s="18"/>
    </row>
    <row r="9" spans="1:9" ht="23.25" x14ac:dyDescent="0.35">
      <c r="A9" s="49" t="s">
        <v>61</v>
      </c>
      <c r="B9" s="49"/>
    </row>
    <row r="10" spans="1:9" ht="243" customHeight="1" x14ac:dyDescent="0.25">
      <c r="A10" s="4" t="s">
        <v>2</v>
      </c>
      <c r="B10" s="5" t="s">
        <v>3</v>
      </c>
      <c r="C10" s="6" t="s">
        <v>4</v>
      </c>
      <c r="D10" s="6" t="s">
        <v>5</v>
      </c>
      <c r="E10" s="7" t="s">
        <v>6</v>
      </c>
      <c r="F10" s="7" t="s">
        <v>7</v>
      </c>
      <c r="G10" s="7" t="s">
        <v>8</v>
      </c>
      <c r="H10" s="7" t="s">
        <v>9</v>
      </c>
      <c r="I10" s="8" t="s">
        <v>10</v>
      </c>
    </row>
    <row r="11" spans="1:9" ht="57" customHeight="1" x14ac:dyDescent="0.25">
      <c r="A11" s="9">
        <v>1</v>
      </c>
      <c r="B11" s="19"/>
      <c r="C11" s="10" t="s">
        <v>11</v>
      </c>
      <c r="D11" s="21"/>
      <c r="E11" s="11"/>
      <c r="F11" s="11"/>
      <c r="G11" s="12">
        <v>0.08</v>
      </c>
      <c r="H11" s="13"/>
      <c r="I11" s="9" t="s">
        <v>28</v>
      </c>
    </row>
    <row r="12" spans="1:9" ht="51" customHeight="1" x14ac:dyDescent="0.25">
      <c r="A12" s="9">
        <v>2</v>
      </c>
      <c r="B12" s="19"/>
      <c r="C12" s="9" t="s">
        <v>11</v>
      </c>
      <c r="D12" s="21"/>
      <c r="E12" s="11"/>
      <c r="F12" s="11"/>
      <c r="G12" s="12">
        <v>0.08</v>
      </c>
      <c r="H12" s="13"/>
      <c r="I12" s="9" t="s">
        <v>28</v>
      </c>
    </row>
    <row r="13" spans="1:9" ht="63" customHeight="1" x14ac:dyDescent="0.25">
      <c r="A13" s="9">
        <v>3</v>
      </c>
      <c r="B13" s="19"/>
      <c r="C13" s="9" t="s">
        <v>11</v>
      </c>
      <c r="D13" s="21"/>
      <c r="E13" s="11"/>
      <c r="F13" s="11"/>
      <c r="G13" s="12">
        <v>0.08</v>
      </c>
      <c r="H13" s="13"/>
      <c r="I13" s="9" t="s">
        <v>28</v>
      </c>
    </row>
    <row r="14" spans="1:9" ht="46.5" customHeight="1" x14ac:dyDescent="0.25">
      <c r="A14" s="9">
        <v>4</v>
      </c>
      <c r="B14" s="19"/>
      <c r="C14" s="9" t="s">
        <v>11</v>
      </c>
      <c r="D14" s="21"/>
      <c r="E14" s="11"/>
      <c r="F14" s="11"/>
      <c r="G14" s="12">
        <v>0.08</v>
      </c>
      <c r="H14" s="13"/>
      <c r="I14" s="9" t="s">
        <v>28</v>
      </c>
    </row>
    <row r="15" spans="1:9" ht="57.75" customHeight="1" x14ac:dyDescent="0.25">
      <c r="A15" s="9">
        <v>5</v>
      </c>
      <c r="B15" s="19"/>
      <c r="C15" s="9" t="s">
        <v>11</v>
      </c>
      <c r="D15" s="21"/>
      <c r="E15" s="11"/>
      <c r="F15" s="11"/>
      <c r="G15" s="12">
        <v>0.08</v>
      </c>
      <c r="H15" s="13"/>
      <c r="I15" s="9" t="s">
        <v>28</v>
      </c>
    </row>
    <row r="16" spans="1:9" ht="65.25" customHeight="1" x14ac:dyDescent="0.25">
      <c r="A16" s="9">
        <v>6</v>
      </c>
      <c r="B16" s="19"/>
      <c r="C16" s="9" t="s">
        <v>11</v>
      </c>
      <c r="D16" s="21"/>
      <c r="E16" s="11"/>
      <c r="F16" s="11"/>
      <c r="G16" s="12">
        <v>0.08</v>
      </c>
      <c r="H16" s="13"/>
      <c r="I16" s="9" t="s">
        <v>28</v>
      </c>
    </row>
    <row r="17" spans="1:9" ht="57.75" customHeight="1" x14ac:dyDescent="0.25">
      <c r="A17" s="9">
        <v>7</v>
      </c>
      <c r="B17" s="19"/>
      <c r="C17" s="9" t="s">
        <v>11</v>
      </c>
      <c r="D17" s="21"/>
      <c r="E17" s="11"/>
      <c r="F17" s="11"/>
      <c r="G17" s="12">
        <v>0.08</v>
      </c>
      <c r="H17" s="13"/>
      <c r="I17" s="9" t="s">
        <v>28</v>
      </c>
    </row>
    <row r="18" spans="1:9" ht="56.25" customHeight="1" x14ac:dyDescent="0.25">
      <c r="A18" s="9">
        <v>8</v>
      </c>
      <c r="B18" s="19"/>
      <c r="C18" s="9" t="s">
        <v>11</v>
      </c>
      <c r="D18" s="21"/>
      <c r="E18" s="11"/>
      <c r="F18" s="11"/>
      <c r="G18" s="12">
        <v>0.08</v>
      </c>
      <c r="H18" s="13"/>
      <c r="I18" s="9" t="s">
        <v>28</v>
      </c>
    </row>
    <row r="19" spans="1:9" ht="47.25" customHeight="1" x14ac:dyDescent="0.25">
      <c r="A19" s="9">
        <v>9</v>
      </c>
      <c r="B19" s="19"/>
      <c r="C19" s="9" t="s">
        <v>11</v>
      </c>
      <c r="D19" s="21"/>
      <c r="E19" s="11"/>
      <c r="F19" s="11"/>
      <c r="G19" s="12">
        <v>0.08</v>
      </c>
      <c r="H19" s="13"/>
      <c r="I19" s="9" t="s">
        <v>28</v>
      </c>
    </row>
    <row r="20" spans="1:9" ht="56.25" customHeight="1" x14ac:dyDescent="0.25">
      <c r="A20" s="9">
        <v>10</v>
      </c>
      <c r="B20" s="19"/>
      <c r="C20" s="9" t="s">
        <v>11</v>
      </c>
      <c r="D20" s="21"/>
      <c r="E20" s="11"/>
      <c r="F20" s="11"/>
      <c r="G20" s="12">
        <v>0.08</v>
      </c>
      <c r="H20" s="13"/>
      <c r="I20" s="9" t="s">
        <v>28</v>
      </c>
    </row>
    <row r="21" spans="1:9" ht="51.75" customHeight="1" x14ac:dyDescent="0.25">
      <c r="A21" s="9">
        <v>11</v>
      </c>
      <c r="B21" s="19"/>
      <c r="C21" s="9" t="s">
        <v>11</v>
      </c>
      <c r="D21" s="21"/>
      <c r="E21" s="11"/>
      <c r="F21" s="11"/>
      <c r="G21" s="12">
        <v>0.08</v>
      </c>
      <c r="H21" s="13"/>
      <c r="I21" s="9" t="s">
        <v>28</v>
      </c>
    </row>
    <row r="22" spans="1:9" ht="48.75" customHeight="1" x14ac:dyDescent="0.25">
      <c r="A22" s="9">
        <v>12</v>
      </c>
      <c r="B22" s="19"/>
      <c r="C22" s="9" t="s">
        <v>11</v>
      </c>
      <c r="D22" s="21"/>
      <c r="E22" s="11"/>
      <c r="F22" s="11"/>
      <c r="G22" s="12">
        <v>0.08</v>
      </c>
      <c r="H22" s="13"/>
      <c r="I22" s="9" t="s">
        <v>28</v>
      </c>
    </row>
    <row r="23" spans="1:9" ht="54.75" customHeight="1" x14ac:dyDescent="0.25">
      <c r="A23" s="9">
        <v>13</v>
      </c>
      <c r="B23" s="19"/>
      <c r="C23" s="9" t="s">
        <v>11</v>
      </c>
      <c r="D23" s="21"/>
      <c r="E23" s="11"/>
      <c r="F23" s="11"/>
      <c r="G23" s="12">
        <v>0.08</v>
      </c>
      <c r="H23" s="13"/>
      <c r="I23" s="9" t="s">
        <v>28</v>
      </c>
    </row>
    <row r="24" spans="1:9" ht="54.75" customHeight="1" x14ac:dyDescent="0.25">
      <c r="A24" s="9">
        <v>14</v>
      </c>
      <c r="B24" s="19"/>
      <c r="C24" s="9" t="s">
        <v>11</v>
      </c>
      <c r="D24" s="20"/>
      <c r="E24" s="11"/>
      <c r="F24" s="11"/>
      <c r="G24" s="12">
        <v>0.08</v>
      </c>
      <c r="H24" s="13"/>
      <c r="I24" s="9" t="s">
        <v>28</v>
      </c>
    </row>
    <row r="25" spans="1:9" ht="54.75" customHeight="1" x14ac:dyDescent="0.25">
      <c r="A25" s="9">
        <v>15</v>
      </c>
      <c r="B25" s="19"/>
      <c r="C25" s="9" t="s">
        <v>11</v>
      </c>
      <c r="D25" s="20"/>
      <c r="E25" s="11"/>
      <c r="F25" s="11"/>
      <c r="G25" s="12">
        <v>0.08</v>
      </c>
      <c r="H25" s="13"/>
      <c r="I25" s="9" t="s">
        <v>28</v>
      </c>
    </row>
    <row r="26" spans="1:9" ht="54.75" customHeight="1" x14ac:dyDescent="0.25">
      <c r="A26" s="9">
        <v>16</v>
      </c>
      <c r="B26" s="19"/>
      <c r="C26" s="9" t="s">
        <v>11</v>
      </c>
      <c r="D26" s="20"/>
      <c r="E26" s="11"/>
      <c r="F26" s="11"/>
      <c r="G26" s="12">
        <v>0.08</v>
      </c>
      <c r="H26" s="13"/>
      <c r="I26" s="9" t="s">
        <v>28</v>
      </c>
    </row>
    <row r="27" spans="1:9" ht="54.75" customHeight="1" x14ac:dyDescent="0.25">
      <c r="A27" s="9">
        <v>17</v>
      </c>
      <c r="B27" s="19"/>
      <c r="C27" s="9" t="s">
        <v>11</v>
      </c>
      <c r="D27" s="20"/>
      <c r="E27" s="11"/>
      <c r="F27" s="11"/>
      <c r="G27" s="12">
        <v>0.08</v>
      </c>
      <c r="H27" s="13"/>
      <c r="I27" s="9" t="s">
        <v>28</v>
      </c>
    </row>
    <row r="28" spans="1:9" ht="54.75" customHeight="1" x14ac:dyDescent="0.25">
      <c r="A28" s="9">
        <v>18</v>
      </c>
      <c r="B28" s="19"/>
      <c r="C28" s="9" t="s">
        <v>11</v>
      </c>
      <c r="D28" s="20"/>
      <c r="E28" s="11"/>
      <c r="F28" s="11"/>
      <c r="G28" s="12">
        <v>0.08</v>
      </c>
      <c r="H28" s="13"/>
      <c r="I28" s="9" t="s">
        <v>28</v>
      </c>
    </row>
    <row r="29" spans="1:9" ht="54.75" customHeight="1" x14ac:dyDescent="0.25">
      <c r="A29" s="9">
        <v>19</v>
      </c>
      <c r="B29" s="19"/>
      <c r="C29" s="9" t="s">
        <v>11</v>
      </c>
      <c r="D29" s="20"/>
      <c r="E29" s="11"/>
      <c r="F29" s="11"/>
      <c r="G29" s="12">
        <v>0.08</v>
      </c>
      <c r="H29" s="13"/>
      <c r="I29" s="9" t="s">
        <v>28</v>
      </c>
    </row>
    <row r="30" spans="1:9" ht="23.25" x14ac:dyDescent="0.25">
      <c r="A30" s="9">
        <v>20</v>
      </c>
      <c r="B30" s="19"/>
      <c r="C30" s="9" t="s">
        <v>11</v>
      </c>
      <c r="D30" s="20"/>
      <c r="E30" s="11"/>
      <c r="F30" s="11"/>
      <c r="G30" s="12">
        <v>0.08</v>
      </c>
      <c r="H30" s="13"/>
      <c r="I30" s="9" t="s">
        <v>28</v>
      </c>
    </row>
    <row r="31" spans="1:9" ht="23.25" x14ac:dyDescent="0.35">
      <c r="A31" s="50" t="s">
        <v>12</v>
      </c>
      <c r="B31" s="51"/>
      <c r="C31" s="51"/>
      <c r="D31" s="51"/>
      <c r="E31" s="52"/>
      <c r="F31" s="14"/>
      <c r="G31" s="15" t="s">
        <v>14</v>
      </c>
      <c r="H31" s="16"/>
      <c r="I31" s="17"/>
    </row>
    <row r="33" spans="1:9" ht="23.25" x14ac:dyDescent="0.35">
      <c r="A33" s="53" t="s">
        <v>26</v>
      </c>
      <c r="B33" s="53"/>
    </row>
    <row r="34" spans="1:9" ht="78.75" customHeight="1" x14ac:dyDescent="0.25">
      <c r="A34" s="54" t="s">
        <v>27</v>
      </c>
      <c r="B34" s="54"/>
      <c r="C34" s="54"/>
      <c r="D34" s="54"/>
      <c r="E34" s="54"/>
      <c r="F34" s="54"/>
      <c r="G34" s="54"/>
      <c r="H34" s="54"/>
      <c r="I34" s="54"/>
    </row>
    <row r="36" spans="1:9" ht="23.25" x14ac:dyDescent="0.25">
      <c r="A36" s="44" t="s">
        <v>32</v>
      </c>
      <c r="B36" s="44"/>
    </row>
    <row r="38" spans="1:9" ht="23.25" x14ac:dyDescent="0.25">
      <c r="A38" s="44" t="s">
        <v>15</v>
      </c>
      <c r="B38" s="44"/>
    </row>
    <row r="39" spans="1:9" ht="23.25" x14ac:dyDescent="0.35">
      <c r="A39" s="23" t="s">
        <v>20</v>
      </c>
      <c r="B39" s="23"/>
    </row>
    <row r="40" spans="1:9" s="45" customFormat="1" ht="23.25" x14ac:dyDescent="0.35">
      <c r="A40" s="45" t="s">
        <v>18</v>
      </c>
    </row>
    <row r="41" spans="1:9" ht="23.25" x14ac:dyDescent="0.35">
      <c r="A41" s="45" t="s">
        <v>19</v>
      </c>
      <c r="B41" s="45"/>
      <c r="C41" s="45"/>
      <c r="D41" s="45"/>
      <c r="E41" s="45"/>
      <c r="F41" s="45"/>
      <c r="G41" s="45"/>
      <c r="H41" s="45"/>
    </row>
    <row r="42" spans="1:9" ht="23.25" x14ac:dyDescent="0.25">
      <c r="A42" s="46" t="s">
        <v>16</v>
      </c>
      <c r="B42" s="46"/>
    </row>
    <row r="43" spans="1:9" ht="23.25" x14ac:dyDescent="0.25">
      <c r="A43" s="24"/>
      <c r="B43" s="24"/>
    </row>
    <row r="44" spans="1:9" ht="23.25" x14ac:dyDescent="0.25">
      <c r="A44" s="22" t="s">
        <v>29</v>
      </c>
      <c r="B44" s="22"/>
    </row>
    <row r="46" spans="1:9" ht="23.25" x14ac:dyDescent="0.25">
      <c r="A46" s="44" t="s">
        <v>17</v>
      </c>
      <c r="B46" s="44"/>
    </row>
    <row r="48" spans="1:9" ht="23.25" x14ac:dyDescent="0.25">
      <c r="A48" s="44" t="s">
        <v>21</v>
      </c>
      <c r="B48" s="44"/>
    </row>
    <row r="50" spans="1:9" ht="23.25" x14ac:dyDescent="0.25">
      <c r="A50" s="44" t="s">
        <v>31</v>
      </c>
      <c r="B50" s="44"/>
    </row>
    <row r="51" spans="1:9" ht="23.25" x14ac:dyDescent="0.35">
      <c r="A51" s="57" t="s">
        <v>22</v>
      </c>
      <c r="B51" s="57"/>
    </row>
    <row r="53" spans="1:9" ht="23.25" x14ac:dyDescent="0.35">
      <c r="A53" s="55" t="s">
        <v>23</v>
      </c>
      <c r="B53" s="55"/>
    </row>
    <row r="55" spans="1:9" ht="23.25" x14ac:dyDescent="0.35">
      <c r="A55" s="55" t="s">
        <v>24</v>
      </c>
      <c r="B55" s="55"/>
    </row>
    <row r="57" spans="1:9" ht="23.25" customHeight="1" x14ac:dyDescent="0.25">
      <c r="A57" s="54" t="s">
        <v>25</v>
      </c>
      <c r="B57" s="54"/>
      <c r="C57" s="54"/>
      <c r="D57" s="54"/>
      <c r="E57" s="54"/>
      <c r="F57" s="54"/>
      <c r="G57" s="54"/>
      <c r="H57" s="54"/>
      <c r="I57" s="54"/>
    </row>
    <row r="58" spans="1:9" x14ac:dyDescent="0.25">
      <c r="A58" s="54"/>
      <c r="B58" s="54"/>
      <c r="C58" s="54"/>
      <c r="D58" s="54"/>
      <c r="E58" s="54"/>
      <c r="F58" s="54"/>
      <c r="G58" s="54"/>
      <c r="H58" s="54"/>
      <c r="I58" s="54"/>
    </row>
    <row r="59" spans="1:9" x14ac:dyDescent="0.25">
      <c r="A59" s="54"/>
      <c r="B59" s="54"/>
      <c r="C59" s="54"/>
      <c r="D59" s="54"/>
      <c r="E59" s="54"/>
      <c r="F59" s="54"/>
      <c r="G59" s="54"/>
      <c r="H59" s="54"/>
      <c r="I59" s="54"/>
    </row>
    <row r="60" spans="1:9" x14ac:dyDescent="0.25">
      <c r="A60" s="54"/>
      <c r="B60" s="54"/>
      <c r="C60" s="54"/>
      <c r="D60" s="54"/>
      <c r="E60" s="54"/>
      <c r="F60" s="54"/>
      <c r="G60" s="54"/>
      <c r="H60" s="54"/>
      <c r="I60" s="54"/>
    </row>
    <row r="61" spans="1:9" x14ac:dyDescent="0.25">
      <c r="A61" s="54"/>
      <c r="B61" s="54"/>
      <c r="C61" s="54"/>
      <c r="D61" s="54"/>
      <c r="E61" s="54"/>
      <c r="F61" s="54"/>
      <c r="G61" s="54"/>
      <c r="H61" s="54"/>
      <c r="I61" s="54"/>
    </row>
    <row r="62" spans="1:9" x14ac:dyDescent="0.25">
      <c r="A62" s="54"/>
      <c r="B62" s="54"/>
      <c r="C62" s="54"/>
      <c r="D62" s="54"/>
      <c r="E62" s="54"/>
      <c r="F62" s="54"/>
      <c r="G62" s="54"/>
      <c r="H62" s="54"/>
      <c r="I62" s="54"/>
    </row>
    <row r="63" spans="1:9" ht="27.75" customHeight="1" x14ac:dyDescent="0.25">
      <c r="A63" s="54"/>
      <c r="B63" s="54"/>
      <c r="C63" s="54"/>
      <c r="D63" s="54"/>
      <c r="E63" s="54"/>
      <c r="F63" s="54"/>
      <c r="G63" s="54"/>
      <c r="H63" s="54"/>
      <c r="I63" s="54"/>
    </row>
    <row r="77" spans="2:2" x14ac:dyDescent="0.25">
      <c r="B77" t="s">
        <v>30</v>
      </c>
    </row>
  </sheetData>
  <mergeCells count="17">
    <mergeCell ref="A50:B50"/>
    <mergeCell ref="A51:B51"/>
    <mergeCell ref="A53:B53"/>
    <mergeCell ref="A55:B55"/>
    <mergeCell ref="A57:I63"/>
    <mergeCell ref="A48:B48"/>
    <mergeCell ref="A7:I7"/>
    <mergeCell ref="A9:B9"/>
    <mergeCell ref="A31:E31"/>
    <mergeCell ref="A33:B33"/>
    <mergeCell ref="A34:I34"/>
    <mergeCell ref="A36:B36"/>
    <mergeCell ref="A38:B38"/>
    <mergeCell ref="A40:XFD40"/>
    <mergeCell ref="A41:H41"/>
    <mergeCell ref="A42:B42"/>
    <mergeCell ref="A46:B46"/>
  </mergeCells>
  <pageMargins left="0.25" right="0.25"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Część nr 1</vt:lpstr>
      <vt:lpstr>Część nr 2</vt:lpstr>
      <vt:lpstr>Część nr 3</vt:lpstr>
      <vt:lpstr>Część nr 4</vt:lpstr>
      <vt:lpstr>x</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ZamPub</dc:creator>
  <cp:lastModifiedBy>Tomasz Telesz</cp:lastModifiedBy>
  <cp:lastPrinted>2024-09-11T10:00:28Z</cp:lastPrinted>
  <dcterms:created xsi:type="dcterms:W3CDTF">2023-02-14T07:56:42Z</dcterms:created>
  <dcterms:modified xsi:type="dcterms:W3CDTF">2024-09-12T08:14:40Z</dcterms:modified>
</cp:coreProperties>
</file>