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defaultThemeVersion="166925"/>
  <mc:AlternateContent xmlns:mc="http://schemas.openxmlformats.org/markup-compatibility/2006">
    <mc:Choice Requires="x15">
      <x15ac:absPath xmlns:x15ac="http://schemas.microsoft.com/office/spreadsheetml/2010/11/ac" url="C:\Users\Zamówienia Publiczne\Desktop\69 - sprzęt medyczny\"/>
    </mc:Choice>
  </mc:AlternateContent>
  <xr:revisionPtr revIDLastSave="0" documentId="13_ncr:1_{A3AD5F28-628C-4800-8E83-CE17AA8D5EFD}" xr6:coauthVersionLast="36" xr6:coauthVersionMax="36" xr10:uidLastSave="{00000000-0000-0000-0000-000000000000}"/>
  <bookViews>
    <workbookView xWindow="0" yWindow="0" windowWidth="28800" windowHeight="12225" activeTab="3" xr2:uid="{A732FA96-C942-4F20-A87D-7947186E7CB9}"/>
  </bookViews>
  <sheets>
    <sheet name="1 Staplery okrężne, endoskopowe" sheetId="26" r:id="rId1"/>
    <sheet name="2 staplery zakrzywione" sheetId="18" r:id="rId2"/>
    <sheet name="3 Staplery ostrza zszywki" sheetId="27" r:id="rId3"/>
    <sheet name="4 Igły do biopsji" sheetId="28" r:id="rId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7" i="26" l="1"/>
  <c r="H17" i="26" s="1"/>
  <c r="H20" i="26" l="1"/>
  <c r="H28" i="26"/>
  <c r="H35" i="26"/>
  <c r="H40" i="26"/>
  <c r="H45" i="26"/>
  <c r="H48" i="26"/>
  <c r="H53" i="26"/>
  <c r="H56" i="26"/>
  <c r="F20" i="26"/>
  <c r="F28" i="26"/>
  <c r="F35" i="26"/>
  <c r="F40" i="26"/>
  <c r="F45" i="26"/>
  <c r="F48" i="26"/>
  <c r="F53" i="26"/>
  <c r="F56" i="26"/>
</calcChain>
</file>

<file path=xl/sharedStrings.xml><?xml version="1.0" encoding="utf-8"?>
<sst xmlns="http://schemas.openxmlformats.org/spreadsheetml/2006/main" count="339" uniqueCount="178">
  <si>
    <t>Załącznik nr 1</t>
  </si>
  <si>
    <t>OFERTA</t>
  </si>
  <si>
    <t>LP.</t>
  </si>
  <si>
    <t>Opis przedmiotu zamówienia</t>
  </si>
  <si>
    <t>j.m.</t>
  </si>
  <si>
    <t>Ilość</t>
  </si>
  <si>
    <t xml:space="preserve">Cena jedn. netto </t>
  </si>
  <si>
    <t>Wartość netto</t>
  </si>
  <si>
    <t>VAT %</t>
  </si>
  <si>
    <t>Wartość brutto</t>
  </si>
  <si>
    <t>Typ (nazwa, numer katalogowy) /producent/ wielkość opakowania (uwaga jeśli zestaw składa się z kilku elementów oddzielnie katalogowanych należy podać wszystkie numery katalogowe wraz z cenami poszczególnych elementów wchodzących w skład całego zestawu) podać wszystkie produkty mieszczące się w ofercie</t>
  </si>
  <si>
    <t>szt.</t>
  </si>
  <si>
    <t>Razem</t>
  </si>
  <si>
    <t xml:space="preserve">                                                                                                                                        wraz z opisem przedmiotu zamówienia</t>
  </si>
  <si>
    <t>x</t>
  </si>
  <si>
    <t>Wykonawca:</t>
  </si>
  <si>
    <r>
      <t>(</t>
    </r>
    <r>
      <rPr>
        <i/>
        <sz val="18"/>
        <color theme="1"/>
        <rFont val="Calibri"/>
        <family val="2"/>
        <charset val="238"/>
        <scheme val="minor"/>
      </rPr>
      <t>pełna nazwa/firma, adres)</t>
    </r>
  </si>
  <si>
    <t>NIP………………………………………………………………………………………………………..……………..</t>
  </si>
  <si>
    <t>.………………………………………………………………………………………………………………………</t>
  </si>
  <si>
    <t>……………………………………………………………………………………………………………………….</t>
  </si>
  <si>
    <t>………………..……………………………………………………………………………………………………</t>
  </si>
  <si>
    <t>KRS w przypadku spółki………………………………………………………………………………………………</t>
  </si>
  <si>
    <t>………………………………………………………………………………………………………………………………………………………………………………</t>
  </si>
  <si>
    <t>Nr tel…………………………………………………………………………………………………………………………………………………………………….</t>
  </si>
  <si>
    <t>e-mail…………………………………………………………………………………………………………………………………………………………………….</t>
  </si>
  <si>
    <t>Na potrzeby postępowania o udzielenie zamówienia publicznego oświadczam, że wypełniłem obowiązki informacyjne przewidziane w art. 13 lub art. 14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dalej RODO, wobec osób fizycznych, od których dane osobowe bezpośrednio lub pośrednio pozyskałem w celu ubiegania się o udzielenie zamówienia publicznego w niniejszym postępowaniu (wykonawca wykreśla powyższe oświadczenie w przypadku gdy go nie dotyczy.</t>
  </si>
  <si>
    <t>DODATKOWE WYMAGANIA:</t>
  </si>
  <si>
    <t>Wielkość przedsiębiorcy…………………………………………………………………………………..</t>
  </si>
  <si>
    <t>n</t>
  </si>
  <si>
    <t>Osoba upoważniona do kontaktu:</t>
  </si>
  <si>
    <t>Termin dostawy………….……….dni robocze.</t>
  </si>
  <si>
    <t>1. Oznaczenie podane przez Zamawiającego w kolumnie: „Typ, nazwa, numer katalogowy” składające się z ciągu liter oraz cyfr zostało zamieszczone jedynie dla potrzeb Zamawiającego. Stanowi numer indeksowy przypisany przez Zamawiającego dla każdego produktu do prowadzenia gospodarki materiałowej. Zamawiający zwraca się z prośbą do Wykonawców o nieusuwanie tych oznaczeń w ofercie przetargowej.</t>
  </si>
  <si>
    <t>3. Wykonawca wraz z ofertą zobowiązany jest przedłożyć referencje na warunkach określonych w SWZ.</t>
  </si>
  <si>
    <r>
      <t>(</t>
    </r>
    <r>
      <rPr>
        <i/>
        <sz val="16"/>
        <color theme="1"/>
        <rFont val="Calibri"/>
        <family val="2"/>
        <charset val="238"/>
        <scheme val="minor"/>
      </rPr>
      <t>pełna nazwa/firma, adres)</t>
    </r>
  </si>
  <si>
    <t>MM-nowy</t>
  </si>
  <si>
    <t>STAPLERY  ELEKTRYCZNE  OKRĘŻNE</t>
  </si>
  <si>
    <t>ELEKTRYCZNE  RĘKOJEŚCI  DO  STAPLERA</t>
  </si>
  <si>
    <t>STAPLERY  ZAMYKAJĄCO  TNĄCE  Z ZAKRZYWIONĄ  GŁÓWKĄ</t>
  </si>
  <si>
    <t>MM-05691</t>
  </si>
  <si>
    <t>MM-05690</t>
  </si>
  <si>
    <t>STAPLERY  MANUALNE  OKRĘŻNE  WYGIĘTE</t>
  </si>
  <si>
    <t>RĘKOJEŚCI  DO  STAPLERA</t>
  </si>
  <si>
    <t>MM-37841</t>
  </si>
  <si>
    <t>ŁADUNKI  DO STAPLERA  60mm</t>
  </si>
  <si>
    <t>ŁADUNKI  DO STAPLERA  45mm</t>
  </si>
  <si>
    <t>MM-37844</t>
  </si>
  <si>
    <t>MM-37842</t>
  </si>
  <si>
    <t>MM-37845</t>
  </si>
  <si>
    <t>MM-37843</t>
  </si>
  <si>
    <t>MM-37850</t>
  </si>
  <si>
    <t>MM-37846</t>
  </si>
  <si>
    <t>MM-37847</t>
  </si>
  <si>
    <t>MM-37848</t>
  </si>
  <si>
    <t>MM-37849</t>
  </si>
  <si>
    <t>MM-05100</t>
  </si>
  <si>
    <t>MM-17097</t>
  </si>
  <si>
    <t>MM-05101</t>
  </si>
  <si>
    <t>MM-15102</t>
  </si>
  <si>
    <t>MM-03937</t>
  </si>
  <si>
    <t>MM-05102</t>
  </si>
  <si>
    <t>MM-12737</t>
  </si>
  <si>
    <t>MM-16923</t>
  </si>
  <si>
    <t>MM-03935</t>
  </si>
  <si>
    <t>MM-03936</t>
  </si>
  <si>
    <t>MM-38520</t>
  </si>
  <si>
    <r>
      <t>Ładunek do staplera endoskopowego -</t>
    </r>
    <r>
      <rPr>
        <sz val="18"/>
        <color theme="1"/>
        <rFont val="Calibri"/>
        <family val="2"/>
        <charset val="238"/>
        <scheme val="minor"/>
      </rPr>
      <t xml:space="preserve"> j.u. długości 30 mm  do zamykania naczyń krwionośnych o stałej wysokości zszywek  2,5 mm przed zamknięciem, ładunek z wbudowanym nożem z dwoma rzędami zszywek po każdej stronie noża, długość ramienia 15 cm, średnica 8 mm. Ładunek artykulacyjny do 50 stopni w każdą stronę  kompatybilny ze staplerem elektronicznym oraz uchwytem jednorazowym z 11 pozycjami artykulacji. Op. 6 sztuk.</t>
    </r>
  </si>
  <si>
    <r>
      <t>Ładunek radialny z nożem -</t>
    </r>
    <r>
      <rPr>
        <sz val="18"/>
        <color theme="1"/>
        <rFont val="Calibri"/>
        <family val="2"/>
        <charset val="238"/>
        <scheme val="minor"/>
      </rPr>
      <t xml:space="preserve"> z dwoma potrójnymi liniami zszywek  o długości linii radialnej zszywek 60 mm. Zszywki o wysokości 3,0-3,5-4,0 mm  przed zamknięciem do tkanki średniej grubości. Maksymalne rozwarcie szczęk 16,3 mm z mechanizmem utrzymującym tkanki w szczękach. Op. 6 sztuk.</t>
    </r>
  </si>
  <si>
    <t>MM-41387</t>
  </si>
  <si>
    <t xml:space="preserve">MM-41385                       </t>
  </si>
  <si>
    <t>MM-41386</t>
  </si>
  <si>
    <t>MM-41388</t>
  </si>
  <si>
    <t xml:space="preserve">MM-12471                         </t>
  </si>
  <si>
    <t>MM-05697</t>
  </si>
  <si>
    <t>MM-05701</t>
  </si>
  <si>
    <t>MM-38530</t>
  </si>
  <si>
    <t>MM-41390</t>
  </si>
  <si>
    <t>MM-14099</t>
  </si>
  <si>
    <t>MM-14100</t>
  </si>
  <si>
    <t>MM-05680</t>
  </si>
  <si>
    <t>MM-05679</t>
  </si>
  <si>
    <t>MM-41392</t>
  </si>
  <si>
    <t>MM-41394</t>
  </si>
  <si>
    <t>MM-14103</t>
  </si>
  <si>
    <t>MM-14104</t>
  </si>
  <si>
    <r>
      <t xml:space="preserve">Ładunek do staplera liniowego 60 dwurzędowego wys. zszywek 3,8 mm - </t>
    </r>
    <r>
      <rPr>
        <sz val="18"/>
        <rFont val="Calibri"/>
        <family val="2"/>
        <charset val="238"/>
        <scheme val="minor"/>
      </rPr>
      <t>j.u. do otwartej chirurgii z dwoma podwójnymi rzędami zszywek i sterylnym nożem o długości 60 mm, do tkanki średnio grubej (niebieski kolor ładunku) wysokość zszywek 3,8. Ładunek atraumatyczny bez pinu podtrzymującego tkankę między szczękami, posiadający zabezpieczenie przed powtórnym jego użyciem oraz zabezpieczenie noża przed skaleczeniem po wystrzeleniu i przeładowaniu staplera nowym ładunkiem. Zszywki brzeżnie spłaszczone na całej ich długości dla ukształtowania bezbiecznej formacji B.</t>
    </r>
  </si>
  <si>
    <t>MM-41102</t>
  </si>
  <si>
    <r>
      <t xml:space="preserve">Ładunek do staplera liniowego 60 dwurzędowego wys. zszywek 4,8 mm - </t>
    </r>
    <r>
      <rPr>
        <sz val="18"/>
        <rFont val="Calibri"/>
        <family val="2"/>
        <charset val="238"/>
        <scheme val="minor"/>
      </rPr>
      <t>j.u. do otwartej chirurgii z dwoma podwójnymi rzędami zszywek i sterylnym nożem o długości 60 mm, do tkanki grubej (zielony kolor ładunku) wysokość zszywek 4,8 mm. Ładunek atraumatyczny bez pinu podtrzymującego tkankę między szczękami, posiadający zabezpieczenie przed powtórnym jego użyciem oraz zabezpieczenie noża przed skaleczeniem po wystrzeleniu i przeładowaniu staplera nowym ładunkiem. Zszywki brzeżnie spłaszczone na całej ich długości dla ukształtowania bezbiecznej formacji B.</t>
    </r>
  </si>
  <si>
    <t>MM-41395</t>
  </si>
  <si>
    <t>MM-41393</t>
  </si>
  <si>
    <r>
      <t xml:space="preserve">Narzędzie do zamykania naczyń 37cm - </t>
    </r>
    <r>
      <rPr>
        <sz val="18"/>
        <color theme="1"/>
        <rFont val="Calibri"/>
        <family val="2"/>
        <charset val="238"/>
        <scheme val="minor"/>
      </rPr>
      <t>j.u. do średnicy 7mm włącznie o długości trzonu 37cm i średnicy 5 mm z wbudowanym nożem, zakrzywione tępe szczęki długości 20mm, bez blokady, cięcie mechaniczne, trzon obracany o 350 stopnie do generatora ForceTriad. Op. 6 sztuk.</t>
    </r>
  </si>
  <si>
    <r>
      <t>Narzędzie tnąco zamykające 18cm -</t>
    </r>
    <r>
      <rPr>
        <sz val="18"/>
        <color theme="1"/>
        <rFont val="Calibri"/>
        <family val="2"/>
        <charset val="238"/>
        <scheme val="minor"/>
      </rPr>
      <t xml:space="preserve"> z aktywacją ręczną do zabiegów klasycznych o długości trzonu 18cm i wygiętych szczękach kompatybilny z generatorem Force Triad Valleylab. Op. 6 sztuk.</t>
    </r>
  </si>
  <si>
    <t>NARZĘDZIA  TNĄCO  ZAMYKAJĄCE</t>
  </si>
  <si>
    <t>STAPLERY  ENDOSKOPOWE</t>
  </si>
  <si>
    <r>
      <t xml:space="preserve">Stapler endoskopowy  26cm - </t>
    </r>
    <r>
      <rPr>
        <sz val="18"/>
        <color theme="1"/>
        <rFont val="Calibri"/>
        <family val="2"/>
        <charset val="238"/>
        <scheme val="minor"/>
      </rPr>
      <t xml:space="preserve">j.u. dł. szaftu 26cm z możliwością zaginania w obie strony od 0 stopni do 45 stopni, 5 pozycji zaginania w obie strony, z obrotowym trzonem 360 stopni do minimum 25 aplikacji ładunku. Kompatybilny z ładunkami: 30mm, 45mm, 60mm. Op. 3 sztuki. </t>
    </r>
  </si>
  <si>
    <r>
      <t xml:space="preserve">Narzędzie do tarczycy - </t>
    </r>
    <r>
      <rPr>
        <sz val="18"/>
        <color theme="1"/>
        <rFont val="Calibri"/>
        <family val="2"/>
        <charset val="238"/>
        <scheme val="minor"/>
      </rPr>
      <t>j.u. do stapiania tkanek oraz zamykania naczyń krwionośnych i limfatycznych o średnicy do 7mm włącznie, z wbudowanym nożem zapewniającym funkcję cięcia, przeznaczone do precyzyjnych zabiegów na otwarto, o długości około 21 cm, szczęki wygięte, o długości spawu 20,6 mm, aktywacja za pomocą włącznika nożnego lub ręcznego, instrument komatybilny z systemem LigaSure Valleylab, generatorami elektrochirurgicznymi FT10, Valleylab LS10. Op. 6 sztuk.</t>
    </r>
  </si>
  <si>
    <t>ŁADUNKI  DO  STAPLERÓW  ENDOSKOPOWYCH</t>
  </si>
  <si>
    <r>
      <t xml:space="preserve">Ładunek artykulacyjny z nożem </t>
    </r>
    <r>
      <rPr>
        <sz val="18"/>
        <color theme="1"/>
        <rFont val="Calibri"/>
        <family val="2"/>
        <charset val="238"/>
        <scheme val="minor"/>
      </rPr>
      <t>- do staplera endoskopowego liniowego tnącego długości 45 mm i trzech wysokościach zszywek 3-3.5-4 mm do tkanki średnio grubej. Op. 6 sztuk.</t>
    </r>
  </si>
  <si>
    <r>
      <t xml:space="preserve">Ładunek artykulacyjny z nożem - </t>
    </r>
    <r>
      <rPr>
        <sz val="18"/>
        <color theme="1"/>
        <rFont val="Calibri"/>
        <family val="2"/>
        <charset val="238"/>
        <scheme val="minor"/>
      </rPr>
      <t>do staplera endoskopowego liniowego tnącego długości 60 mm i trzech wysokościach zszywek 3-3.5-4 mm do tkanki średnio grubej. Op. 6 sztuk.</t>
    </r>
  </si>
  <si>
    <r>
      <t xml:space="preserve">Ładunek artykulacyjny z nożem - </t>
    </r>
    <r>
      <rPr>
        <sz val="18"/>
        <color theme="1"/>
        <rFont val="Calibri"/>
        <family val="2"/>
        <charset val="238"/>
        <scheme val="minor"/>
      </rPr>
      <t>do staplera endoskopowego liniowego tnącego długości 45 mm i trzech wysokościach zszywek 4-4,5-5 mm do tkanki grubej. Op. 6 sztuk.</t>
    </r>
  </si>
  <si>
    <r>
      <t xml:space="preserve">Ładunek artykulacyjny z nożem - </t>
    </r>
    <r>
      <rPr>
        <sz val="18"/>
        <color theme="1"/>
        <rFont val="Calibri"/>
        <family val="2"/>
        <charset val="238"/>
        <scheme val="minor"/>
      </rPr>
      <t>do staplera endoskopowego liniowego tnącego długości 60 mm i trzech wysokościach zszywek 4-4,5-5 mm do tkanki grubej. Op. 6 sztuk.</t>
    </r>
  </si>
  <si>
    <r>
      <t xml:space="preserve">Ładunek artykulacyjny z nożem - </t>
    </r>
    <r>
      <rPr>
        <sz val="18"/>
        <color theme="1"/>
        <rFont val="Calibri"/>
        <family val="2"/>
        <charset val="238"/>
        <scheme val="minor"/>
      </rPr>
      <t>do staplera endoskopowego liniowego tnącego, nóż w ładunku) długości 45 mm i trzech wysokościach zszywek 2-2.5-3 mm do tkanki cienkiej.</t>
    </r>
    <r>
      <rPr>
        <b/>
        <sz val="18"/>
        <color theme="1"/>
        <rFont val="Calibri"/>
        <family val="2"/>
        <charset val="238"/>
        <scheme val="minor"/>
      </rPr>
      <t xml:space="preserve"> </t>
    </r>
    <r>
      <rPr>
        <sz val="18"/>
        <color theme="1"/>
        <rFont val="Calibri"/>
        <family val="2"/>
        <charset val="238"/>
        <scheme val="minor"/>
      </rPr>
      <t>Op. 6 sztuk.</t>
    </r>
  </si>
  <si>
    <t>STAPLERY  OKRĘŻNE  TRZYRZĘDOWE</t>
  </si>
  <si>
    <t>STAPLERY  OKRĘŻNE  DWURZĘDOWE</t>
  </si>
  <si>
    <t>STAPLERY  LINIOWE  DWURZĘDOWE</t>
  </si>
  <si>
    <t>STAPLERY  LINIOWE  TRZYRZĘDOWE</t>
  </si>
  <si>
    <t>ŁADUNKI  DO  STAPLERÓW  LINIOWYCH  DWURZĘDOWYCH</t>
  </si>
  <si>
    <t>OSŁONA  DO  STAPLERA  WIELORAZOWEGO</t>
  </si>
  <si>
    <t>ŁADUNKI  DO  STAPLERÓW  LINIOWYCH  TRZYRZĘDOWYCH</t>
  </si>
  <si>
    <r>
      <t>2. Wewnętrzne procedury Zamawiającego wymagają, aby wyroby wymienione w pozycji</t>
    </r>
    <r>
      <rPr>
        <b/>
        <i/>
        <sz val="18"/>
        <rFont val="Calibri"/>
        <family val="2"/>
        <charset val="238"/>
        <scheme val="minor"/>
      </rPr>
      <t xml:space="preserve"> 1-37 </t>
    </r>
    <r>
      <rPr>
        <b/>
        <i/>
        <sz val="18"/>
        <color theme="1"/>
        <rFont val="Calibri"/>
        <family val="2"/>
        <charset val="238"/>
        <scheme val="minor"/>
      </rPr>
      <t>były jednego producenta.</t>
    </r>
  </si>
  <si>
    <t>MM-14101</t>
  </si>
  <si>
    <r>
      <t>Stapler okrężny dwurzędowy ø 31 mm wys. zszywek 4.8 mm -</t>
    </r>
    <r>
      <rPr>
        <sz val="18"/>
        <rFont val="Calibri"/>
        <family val="2"/>
        <charset val="238"/>
        <scheme val="minor"/>
      </rPr>
      <t xml:space="preserve"> j.u. z jedną dźwignią spustową i z łamanym kowadełkiem, z automatyczną regulacją siły docisku tkanki. Stapler o średnicach 31 mm, z akustyczną sygnalizacją zamknięcia zszywek i złamania kowadełka. Zszywki tytanowe brzeżnie spłaszczone na całej długości. Zamawiający każdorazowo określi rozmiar przy składaniu zamówienia. Op. 3sztuki.</t>
    </r>
  </si>
  <si>
    <r>
      <t>Stapler okrężny dwurzędowy ø 28 mm wys. zszywek 4.8 mm -</t>
    </r>
    <r>
      <rPr>
        <sz val="18"/>
        <rFont val="Calibri"/>
        <family val="2"/>
        <charset val="238"/>
        <scheme val="minor"/>
      </rPr>
      <t xml:space="preserve"> j.u. z jedną dźwignią spustową i z łamanym kowadełkiem, z automatyczną regulacją siły docisku tkanki. Stapler o średnicach 28 mm, z akustyczną sygnalizacją zamknięcia zszywek i złamania kowadełka. Zszywki tytanowe brzeżnie spłaszczone na całej długości. Zamawiający każdorazowo określi rozmiar przy składaniu zamówienia. Op. 3sztuki.</t>
    </r>
  </si>
  <si>
    <r>
      <t xml:space="preserve">Stapler okrężny dwurzędowy ø 25 mm wys. zszywek 4.8 mm - </t>
    </r>
    <r>
      <rPr>
        <sz val="18"/>
        <rFont val="Calibri"/>
        <family val="2"/>
        <charset val="238"/>
        <scheme val="minor"/>
      </rPr>
      <t>j.u. z jedną dźwignią spustową i z łamanym kowadełkiem, z automatyczną regulacją siły docisku tkanki. Stapler o średnicach 25 mm z akustyczną sygnalizacją zamknięcia zszywek i złamania kowadełka. Zszywki tytanowe brzeżnie spłaszczone na całej długości. Zamawiający każdorazowo określi rozmiar przy składaniu zamówienia. Op. 3sztuki.</t>
    </r>
  </si>
  <si>
    <r>
      <t>Stapler okrężny dwurzędowy ø 33 mm wys. zszywek 4.8 mm -</t>
    </r>
    <r>
      <rPr>
        <sz val="18"/>
        <rFont val="Calibri"/>
        <family val="2"/>
        <charset val="238"/>
        <scheme val="minor"/>
      </rPr>
      <t xml:space="preserve"> j.u. z jedną dźwignią spustową i z łamanym kowadełkiem, z automatyczną regulacją siły docisku tkanki. Stapler o średnicach 33 mm, z akustyczną sygnalizacją zamknięcia zszywek i złamania kowadełka. Zszywki tytanowe brzeżnie spłaszczone na całej długości. Zamawiający każdorazowo określi rozmiar przy składaniu zamówienia. Op. 3sztuki.</t>
    </r>
  </si>
  <si>
    <r>
      <t>Stapler liniowy dł. 80 mm dwurzędowy wys. zszywek 3,8 mm -</t>
    </r>
    <r>
      <rPr>
        <sz val="18"/>
        <rFont val="Calibri"/>
        <family val="2"/>
        <charset val="238"/>
        <scheme val="minor"/>
      </rPr>
      <t xml:space="preserve"> j.u. z wymiennym ładunkiem do otwartej chirurgii z dwoma podwójnymi rzędami zszywek i sterylnym nożem o długości 80 mm, do tkanki średnio grubej (niebieski kolor ładunku) wysokość zszywek 3,8. Ładunek atraumatyczny bez pinu podtrzymującego tkankę między szczękami, posiadający zabezpieczenie przed powtórnym jego użyciem oraz zabezpieczenie noża przed skaleczeniem po wystrzeleniu i przeładowaniu nowym ładunkiem. Zszywki brzeżnie spłaszczone na całej ich długości dla ukształtowania bezbiecznej formacji B. Op. 3sztuki.</t>
    </r>
  </si>
  <si>
    <r>
      <t>Stapler liniowy dł. 80 mm dwurzędowy wys. zszywek 4,8 mm -</t>
    </r>
    <r>
      <rPr>
        <sz val="18"/>
        <rFont val="Calibri"/>
        <family val="2"/>
        <charset val="238"/>
        <scheme val="minor"/>
      </rPr>
      <t xml:space="preserve"> j.u. z wymiennym ładunkiem do otwartej chirurgii z dwoma podwójnymi rzędami zszywek i sterylnym nożem o długości 80 mm, do tkanki grubej (zielony kolor ładunku) wysokość zszywek 4,8 mm. Ładunek atraumatyczny bez pinu podtrzymującego tkankę między szczękami, posiadający zabezpieczenie przed powtórnym jego użyciem oraz zabezpieczenie noża przed skaleczeniem po wystrzeleniu i przeładowaniu nowym ładunkiem. Zszywki brzeżnie spłaszczone na całej ich długości dla ukształtowania bezbiecznej formacji B. Op. 3sztuki.</t>
    </r>
  </si>
  <si>
    <r>
      <t>Stapler liniowy dł. 60 mm dwurzędowy wys. zszywek 4,8 mm -</t>
    </r>
    <r>
      <rPr>
        <sz val="18"/>
        <rFont val="Calibri"/>
        <family val="2"/>
        <charset val="238"/>
        <scheme val="minor"/>
      </rPr>
      <t xml:space="preserve"> j.u. z wymiennym ładunkiem do otwartej chirurgii z dwoma podwójnymi rzędami zszywek i sterylnym nożem o długości 60 mm, do tkanki grubej (zielony kolor ładunku) wysokość zszywek 4,8 mm. Ładunek atraumatyczny bez pinu podtrzymującego tkankę między szczękami, posiadadający zabezpieczenie przed powtórnym jego użyciem oraz zabezpieczenie noża przed skaleczeniem po wystrzeleniu i przeładowaniu nowym ładunkiem. Zszywki brzeżnie spłaszczone na całej ich długości dla ukształtowania bezbiecznej formacji B. Op. 3sztuki.</t>
    </r>
  </si>
  <si>
    <r>
      <t>Stapler liniowy dł. 60 mm dwurzędowy wys. zszywek 3,8 mm -</t>
    </r>
    <r>
      <rPr>
        <sz val="18"/>
        <rFont val="Calibri"/>
        <family val="2"/>
        <charset val="238"/>
        <scheme val="minor"/>
      </rPr>
      <t xml:space="preserve"> j.u. z wymiennym ładunkiem do otwartej chirurgii z dwoma podwójnymi rzędami zszywek i sterylnym nożem o długości 60 mm, do tkanki średnio grubej (niebieski kolor ładunku) wysokość zszywek 3,8. Ładunek atraumatyczny bez pinu podtrzymującego tkankę między szczękami, posiadadający zabezpieczenie przed powtórnym jego użyciem oraz zabezpieczenie noża przed skaleczeniem po wystrzeleniu i przeładowaniu nowym ładunkiem. Zszywki brzeżnie spłaszczone na całej ich długości dla ukształtowania bezbiecznej formacji B. Op. 3sztuki.</t>
    </r>
  </si>
  <si>
    <r>
      <t>Stapler liniowy dł. 80 mm trzyrzędowy wys. zszywek 3-3,5-4 mm -</t>
    </r>
    <r>
      <rPr>
        <sz val="18"/>
        <rFont val="Calibri"/>
        <family val="2"/>
        <charset val="238"/>
        <scheme val="minor"/>
      </rPr>
      <t xml:space="preserve"> j.u. do otwartej chirurgii z dwoma potrójnymi rzędami zszywek i sterylnym nożem o długości 80 mm, do tkanki średnio grubej wysokość zszywek 3,0-3,5-4,0 mm. Op. 3sztuki.</t>
    </r>
  </si>
  <si>
    <r>
      <t>Stapler liniowy dł. 60 trzyrzędowy wys. zszywek 3-3,5-4 mm -</t>
    </r>
    <r>
      <rPr>
        <sz val="18"/>
        <rFont val="Calibri"/>
        <family val="2"/>
        <charset val="238"/>
        <scheme val="minor"/>
      </rPr>
      <t xml:space="preserve"> j.u. do otwartej chirurgii z dwoma potrójnymi rzędami zszywek i sterylnym nożem o długości 60 mm, do tkanki średnio grubej wysokość zszywek 3,0-3,5-4,0 mm. Op. 3sztuki.</t>
    </r>
  </si>
  <si>
    <r>
      <t xml:space="preserve">Ładunek do staplera liniowego 80 dwurzędowego wys. zszywek 3,8 mm - </t>
    </r>
    <r>
      <rPr>
        <sz val="18"/>
        <rFont val="Calibri"/>
        <family val="2"/>
        <charset val="238"/>
        <scheme val="minor"/>
      </rPr>
      <t>j.u. do otwartej chirurgii z dwoma podwójnymi rzędami zszywek i sterylnym nożem o długości 80 mm, do tkanki średnio grubej (niebieski kolor ładunku) wysokość zszywek 3,8. Ładunek atraumatyczny bez pinu podtrzymującego tkankę między szczękami, posiadadający zabezpieczenie przed powtórnym jego użyciem oraz zabezpieczenie noża przed skaleczeniem po wystrzeleniu i przeładowaniu staplera nowym ładunkiem. Zszywki brzeżnie spłaszczone na całej ich długości dla ukształtowania bezbiecznej formacji B. Op. 6sztuk.</t>
    </r>
  </si>
  <si>
    <r>
      <t xml:space="preserve">Ładunek do staplera liniowego 80 dwurzędowego wys. zszywek 4.8 mm - </t>
    </r>
    <r>
      <rPr>
        <sz val="18"/>
        <rFont val="Calibri"/>
        <family val="2"/>
        <charset val="238"/>
        <scheme val="minor"/>
      </rPr>
      <t>j.u. do otwartej chirurgii z dwoma podwójnymi rzędami zszywek i sterylnym nożem o długości 80 mm, do tkanki grubej (zielony kolor ładunku) wysokość zszywek 4,8 mm. Ładunek atraumatyczny bez pinu podtrzymującego tkankę między szczękami, posiadadający zabezpieczenie przed powtórnym jego użyciem oraz zabezpieczenie noża przed skaleczeniem po wystrzeleniu i przeładowaniu staplera nowym ładunkiem. Zszywki brzeżnie spłaszczone na całej ich długości dla ukształtowania bezbiecznej formacji B. Op. 6sztuk.</t>
    </r>
  </si>
  <si>
    <r>
      <t xml:space="preserve">Narzędzie do zamykania naczyń 23cm - </t>
    </r>
    <r>
      <rPr>
        <sz val="18"/>
        <color theme="1"/>
        <rFont val="Calibri"/>
        <family val="2"/>
        <charset val="238"/>
        <scheme val="minor"/>
      </rPr>
      <t>j.u. do średnicy 7mm włącznie o długości trzonu 23 cm i średnicy 5 mm z wbudowanym nożem, zakrzywione tępe szczęki dł. 20mm, bez blokady, cięcie mechaniczne, trzon obracany o 350 stopnie do generatora ForceTriad Valleylab.</t>
    </r>
    <r>
      <rPr>
        <b/>
        <sz val="18"/>
        <color theme="1"/>
        <rFont val="Calibri"/>
        <family val="2"/>
        <charset val="238"/>
        <scheme val="minor"/>
      </rPr>
      <t xml:space="preserve"> </t>
    </r>
    <r>
      <rPr>
        <sz val="18"/>
        <color theme="1"/>
        <rFont val="Calibri"/>
        <family val="2"/>
        <charset val="238"/>
        <scheme val="minor"/>
      </rPr>
      <t>Op. 6 sztuk.</t>
    </r>
  </si>
  <si>
    <r>
      <t>Narzędzie do stapiania tkanek oraz zamykania naczyń krwionośnych i limfatycznych -</t>
    </r>
    <r>
      <rPr>
        <sz val="18"/>
        <color theme="1"/>
        <rFont val="Calibri"/>
        <family val="2"/>
        <charset val="238"/>
        <scheme val="minor"/>
      </rPr>
      <t xml:space="preserve"> j.u. o średnicy do 7mm włącznie, z wbudowanym nożem zapewniającym funkcję cięcia, przeznaczone do precyzyjnych zabiegów na otwarto, o długości około 18,8 cm, szczęki wygięte,  aktywacja ręczna do generatora Force Triad Valleylab. Op. 6 sztuk.</t>
    </r>
  </si>
  <si>
    <r>
      <t xml:space="preserve">Stapler okrężny trzyrzędowy ø 25 mm wys. zszywek 3-3,5-4 mm -  </t>
    </r>
    <r>
      <rPr>
        <sz val="18"/>
        <color theme="1"/>
        <rFont val="Calibri"/>
        <family val="2"/>
        <charset val="238"/>
        <scheme val="minor"/>
      </rPr>
      <t>j.u. zakrzywiony z łamaną główką po oddaniu strzału o średnicy 25 mm, z automatyczną regulacją docisku zszywek; stapler wyposażony w jedną dźwignię spustową i w trzy rzędy zszywek przeznaczone do zamykania tkanki średnio-grubej (3,0-3,5-4,0mm). Stapler z akustyczną sygnalizacją zamknięcia zszywek i złamania kowadełka. Zamawiający każdorazowo określi rozmiar i zakres grubości tkanki przy składaniu zamówienia. Op. 3sztuki.</t>
    </r>
  </si>
  <si>
    <r>
      <t xml:space="preserve">Stapler okrężny trzyrzędowy ø 25 mm wys. zszywek 4-4,5-5 mm - </t>
    </r>
    <r>
      <rPr>
        <sz val="18"/>
        <color theme="1"/>
        <rFont val="Calibri"/>
        <family val="2"/>
        <charset val="238"/>
        <scheme val="minor"/>
      </rPr>
      <t xml:space="preserve"> j.u. zakrzywiony z łamaną główką po oddaniu strzału o średnicy 25 mm, z automatyczną regulacją docisku zszywek; stapler wyposażony w jedną dźwignię spustową i w trzy rzędy zszywek przeznaczone do zamykania tkanki grubej (4,0mm-4,5mm-5,0mm). Stapler z akustyczną sygnalizacją zamknięcia zszywek i złamania kowadełka. Zamawiający każdorazowo określi rozmiar i zakres grubości tkanki przy składaniu zamówienia. Op. 3sztuki.</t>
    </r>
  </si>
  <si>
    <r>
      <t xml:space="preserve">Stapler okrężny trzyrzędowy ø 28 mm wys. zszywek 3-3,5-4 mm - </t>
    </r>
    <r>
      <rPr>
        <sz val="18"/>
        <rFont val="Calibri"/>
        <family val="2"/>
        <charset val="238"/>
        <scheme val="minor"/>
      </rPr>
      <t xml:space="preserve"> j.u. zakrzywiony z łamaną główką po oddaniu strzału o średnicy 28 mm, z automatyczną regulacją docisku zszywek; stapler wyposażony w jedną dźwignię spustową i w trzy rzędy zszywek przeznaczone do zamykania tkanki średnio-grubej (3,0-3,5-4,0mm). Stapler z akustyczną sygnalizacją zamknięcia zszywek i złamania kowadełka. Zamawiający każdorazowo określi rozmiar i zakres grubości tkanki przy składaniu zamówienia. Op. 3sztuki.</t>
    </r>
  </si>
  <si>
    <r>
      <t xml:space="preserve">Stapler okrężny trzyrzędowy ø 31 mm wys. zszywek 3-3,5-4 mm - </t>
    </r>
    <r>
      <rPr>
        <sz val="18"/>
        <rFont val="Calibri"/>
        <family val="2"/>
        <charset val="238"/>
        <scheme val="minor"/>
      </rPr>
      <t xml:space="preserve"> j.u. zakrzywiony z łamaną główką po oddaniu strzału o średnicy 31 mm, z automatyczną regulacją docisku zszywek; stapler wyposażony w jedną dźwignię spustową i w trzy rzędy zszywek przeznaczone do zamykania tkanki średnio-grubej (3,0-3,5-4,0mm). Stapler z akustyczną sygnalizacją zamknięcia zszywek i złamania kowadełka. Zamawiający każdorazowo określi rozmiar i zakres grubości tkanki przy składaniu zamówienia. Op. 3sztuki.</t>
    </r>
  </si>
  <si>
    <r>
      <t xml:space="preserve">Stapler okrężny trzyrzędowy ø 31 mm wys. zszywek 4-4,5-5 mm - </t>
    </r>
    <r>
      <rPr>
        <sz val="18"/>
        <rFont val="Calibri"/>
        <family val="2"/>
        <charset val="238"/>
        <scheme val="minor"/>
      </rPr>
      <t xml:space="preserve"> j.u. zakrzywiony z łamaną główką po oddaniu strzału o średnicy 31 mm, z automatyczną regulacją docisku zszywek; stapler wyposażony w jedną dźwignię spustową i w trzy rzędy zszywek przeznaczone do zamykania tkanki grubej (4,0mm-4,5mm-5,0mm). Stapler z akustyczną sygnalizacją zamknięcia zszywek i złamania kowadełka. Zamawiający każdorazowo określi rozmiar i zakres grubości tkanki przy składaniu zamówienia. Op. 3sztuki.</t>
    </r>
  </si>
  <si>
    <t>Nazwa Część 2: Staplery, rękojeści, ładunki:</t>
  </si>
  <si>
    <t>Nazwa Część 1: Staplery, rękojeści i ładunki. Wyroby medyczne do platformy chirurgicznej Force Triad.</t>
  </si>
  <si>
    <t>MM-41378 (rozmiar 25 i 29 nowy)</t>
  </si>
  <si>
    <t>MM-3 długości ramienia</t>
  </si>
  <si>
    <r>
      <t>Stapler elektryczny okrężny 25mm, 29mm, 31mm -</t>
    </r>
    <r>
      <rPr>
        <sz val="16"/>
        <color theme="1"/>
        <rFont val="Calibri"/>
        <family val="2"/>
        <charset val="238"/>
        <scheme val="minor"/>
      </rPr>
      <t xml:space="preserve"> j.u. wygięty, z regulowaną wysokością zamknięcia zszywki o wymiarze od 1,5 mm do 2,2 mm. Rozmiar staplera do wyboru: 25mm, 29mm, 31mm. Wysokość otwartej zszywki 5,2 mm. Zszywki wykonane ze stopu tytanu formujące się przestrzennie w techologii 3D. Stapler posiada powierzchnię chwytną zabezpieczającą przed przemieszczaniem się tkanki podczas wykonywania zespolenia. Zamawiający każdorazowo określi rozmiar staplera przy składaniu zamówienia. </t>
    </r>
  </si>
  <si>
    <r>
      <t>Rękojeść elektryczna 45mm staplera</t>
    </r>
    <r>
      <rPr>
        <sz val="16"/>
        <color theme="1"/>
        <rFont val="Calibri"/>
        <family val="2"/>
        <charset val="238"/>
        <scheme val="minor"/>
      </rPr>
      <t xml:space="preserve"> </t>
    </r>
    <r>
      <rPr>
        <b/>
        <sz val="16"/>
        <color theme="1"/>
        <rFont val="Calibri"/>
        <family val="2"/>
        <charset val="238"/>
        <scheme val="minor"/>
      </rPr>
      <t>endoskopowego</t>
    </r>
    <r>
      <rPr>
        <sz val="16"/>
        <color theme="1"/>
        <rFont val="Calibri"/>
        <family val="2"/>
        <charset val="238"/>
        <scheme val="minor"/>
      </rPr>
      <t xml:space="preserve"> - zasilana baterią, j.u. z wbudowanym przegubem w ramieniu oraz szczękami do założenia ładunku linowego, które to stanowią integralną część rękojeści. Przegub umożliwiający obustronną, płynną, elektryczną (automatyczną) artykulację (zgięcie) szczęk ramienia co 1° w zakresie 110°, maksymalnie po 55° w jedną stronę. Możliwa artykulacja przy częściowo zamkniętych szczękach. Konstrukcja rękojeści umożliwiająca jednoręczną obsługę zgięcia szczęk ramienia sterowanego elektrycznie, za pomocą przycisków umieszczonych po obu stronach rękojeści staplera. 2 przyciski służące do płynnego sterowania wygięciem szczęk. Przyciski do sterowania wygięcia zachowują kierunek wygięcia również w przypadku obróconych szczęk. 2 przyciski do powrotu szczęk do pozycji prostej, za pomocą pojedynczego naciśnięcia jednego z przycisków. Rękojeść przeznaczona do ładunków wykonujących zespolenie o dł. 45 mm. Rękojeść posiadająca dźwignię zamykającą i elektrycznie aktywowany spust uruchomienia wystrzelenia ładunku. Spust uruchomienia wystrzelenia ładunku zabezpieczony przed przypadkowym aktywowaniem za pomocą spustu blokującego. Rękojeść wyposażona w 2 przyciski zwalniania zacisku szczęk staplera. Rękojeść staplera wyposażona w sygnalizację dźwiękową/haptyczną w przypadku np. osiągnięcia maksymalnego zgięcia szczęk. Długość ramienia 28, 34 lub 44 cm do wyboru przez zamawiającego. Pełna rotacja ramienia w zakresie 360°. Na wyposażeniu każdego opakowania jednostkowego rękojeści znajduje się litowa bateria zasilająca rękojeść. </t>
    </r>
  </si>
  <si>
    <r>
      <t xml:space="preserve">Rękojeść elektryczna 45mm staplera endoskopowego - </t>
    </r>
    <r>
      <rPr>
        <sz val="16"/>
        <color theme="1"/>
        <rFont val="Calibri"/>
        <family val="2"/>
        <charset val="238"/>
        <scheme val="minor"/>
      </rPr>
      <t xml:space="preserve">zasilana baterią, j.u. z wbudowanym przegubem w ramieniu, który stanowi integralną część rękojeści. Przegub umożliwiający obustronne zgięcie (artykulację) ramienia. Konstrukcja rękojeści umożliwiająca jednoręczną obsługę zgięcia ramienia. Rękojeść przeznaczona do ładunków wykonujących zespolenie o dł. 45 mm, posiadająca dźwignię zamykającą i eletryczny spust aktywujący wystrzelenie ładunku. Długość ramienia 28, 34 lub 44 cm do wyboru przez zamawiającego. </t>
    </r>
  </si>
  <si>
    <r>
      <t xml:space="preserve">Rękojeść elektryczna 60mm staplera endoskopowego - </t>
    </r>
    <r>
      <rPr>
        <sz val="16"/>
        <color theme="1"/>
        <rFont val="Calibri"/>
        <family val="2"/>
        <charset val="238"/>
        <scheme val="minor"/>
      </rPr>
      <t xml:space="preserve">zasilana baterią, j.u. z wbudowanym przegubem w ramieniu, który stanowi integralną część rękojeści. Przegub umożliwiający obustronne zgięcie (artykulację) ramienia. Konstrukcja rękojeści umożliwiająca jednoręczną obsługę zgięcia ramienia. Rękojeść przeznaczona do ładunków wykonujących zespolenie o dł. 60 mm, posiadająca dźwignię zamykającą i eletryczny spust aktywujący wystrzelenie ładunku. Długość ramienia 28, 34 lub 44 cm do wyboru przez zamawiającego </t>
    </r>
  </si>
  <si>
    <r>
      <t xml:space="preserve">Rękojeść elektryczna 60mm staplera endoskopowego - </t>
    </r>
    <r>
      <rPr>
        <sz val="16"/>
        <color theme="1"/>
        <rFont val="Calibri"/>
        <family val="2"/>
        <charset val="238"/>
        <scheme val="minor"/>
      </rPr>
      <t xml:space="preserve">zasilana baterią j.u. z wbudowanym przegubem w ramieniu oraz szczękami do założenia ładunku linowego, które to stanowią integralną część rękojeści. Przegub umożliwiający obustronną, płynną, elektryczną (automatyczną) artykulację (zgięcie) szczęk ramienia co 1 ° w zakresie 110°, maksymalnie po 55° w jedną stronę. Możliwa artykulacja przy częściowo zamkniętych szczękach. Konstrukcja rękojeści umożliwiająca jednoręczną obsługę zgięcia szczęk ramienia sterowanego elektrycznie, za pomocą przycisków umieszczonych po obu stronach rękojeści staplera. 2 przyciski służące do płynnego sterowania wygięciem szczęk. Przyciski do sterowania wygięcia zachowują kierunek wygięcia również w przypadku obróconych szczęk. 2 przyciski do powrotu szczęk do pozycji prostej, za pomocą pojedynczego naciśnięcia jednego z przycisków. Rękojeść przeznaczona do ładunków wykonujących zespolenie o dł. 60 mm. Rękojeść posiadająca dźwignię zamykającą i elektrycznie aktywowany spust uruchomienia wystrzelenia ładunku. Spust uruchomienia wystrzelenia ładunku zabezpieczony przed przypadkowym aktywowaniem za pomocą spustu blokującego. Rękojeść wyposażona w 2 przyciski zwalniania zacisku szczęk staplera. Rękojeść staplera wyposażona w sygnalizację dźwiękową/haptyczną w przypadku np. osiągnięcia maksymalnego zgięcia szczęk. Długość ramienia 28, 34 lub 44 cm do wyboru przez zamawiającego. Pełna rotacja ramienia w zakresie 360°. Na wyposażeniu każdego opakowania jednostkowego rękojeści znajduje się litowa bateria zasilająca rękojeść. </t>
    </r>
  </si>
  <si>
    <r>
      <t xml:space="preserve">Stapler zamykająco tnący z zakrzywioną główką - </t>
    </r>
    <r>
      <rPr>
        <sz val="16"/>
        <color theme="1"/>
        <rFont val="Calibri"/>
        <family val="2"/>
        <charset val="238"/>
        <scheme val="minor"/>
      </rPr>
      <t xml:space="preserve">kształt półksiężyca, j.u. długość linii cięcia 40mm. Stapler umożliwia 5-krotne przeładowanie ładunku i 6 wystrzeleń podczas jednego zabiegu, zawiera ładunek w kolorze zielonym do tkanki grubej o wysokości zszywki otwartej 4,7 mm, po zamknięciu 2 mm. Zszywki zamykają się w wielopłaszczyznowej techologii 3D. Zszywki wykonane ze stopu tytanu. Ładunek posiada chwytną powierzchnię, z wysuniętymi lożami zszywek ponad jego powierzchnię, nadające dodatkową kompresję na tkankę i przytrzymujące ją przed i podczas wystrzelenia zszywek. </t>
    </r>
  </si>
  <si>
    <r>
      <t xml:space="preserve">Stapler zamykająco tnący z zakrzywioną główką - </t>
    </r>
    <r>
      <rPr>
        <sz val="16"/>
        <color theme="1"/>
        <rFont val="Calibri"/>
        <family val="2"/>
        <charset val="238"/>
        <scheme val="minor"/>
      </rPr>
      <t xml:space="preserve">kształt półksiężyca, j.u. długość linii cięcia 40mm. Stapler umożliwia 5-krotne przeładowanie ładunku i 6 wystrzeleń podczas jednego zabiegu, zawiera ładunek w kolorze niebieskim do tkanki standardowej o wysokości zszywki otwartej 3,5 mm, po zamknięciu 1,5 mm. Zszywki zamykają się w wielopłaszczyznowej techologii 3D. Zszywki wykonane ze stopu tytanu. Ładunek posiada chwytną powierzchnię, z wysuniętymi lożami zszywek ponad jego powierzchnię, nadające dodatkową kompresję na tkankę i przytrzymujące ją przed i podczas wystrzelenia zszywek. </t>
    </r>
  </si>
  <si>
    <r>
      <t>Stapler okrężny wygięty 21mm, 25mm, 29mm i 33mm -</t>
    </r>
    <r>
      <rPr>
        <sz val="16"/>
        <color theme="1"/>
        <rFont val="Calibri"/>
        <family val="2"/>
        <charset val="238"/>
        <scheme val="minor"/>
      </rPr>
      <t xml:space="preserve"> j.u. z kontrolowanym dociskiem tkanki i regulowaną wysokością zamknięcia zszywki o wymiarze od 1,5 mm do min. 2,2 mm. Rozmiary staplera do wyboru przez zamawiającego: 21 mm, 25mm i 29mm. Wysokość otwartej zszywki minimum 5,2 mm. Ergonomiczny uchwyt staplera pokryty antypoślizgową gumową powłoką. </t>
    </r>
  </si>
  <si>
    <t xml:space="preserve">MM-41375   MM-41376   MM-41377      </t>
  </si>
  <si>
    <r>
      <t>Rękojeść staplera endoskopowego 60mm -</t>
    </r>
    <r>
      <rPr>
        <sz val="16"/>
        <color theme="1"/>
        <rFont val="Calibri"/>
        <family val="2"/>
        <charset val="238"/>
        <scheme val="minor"/>
      </rPr>
      <t xml:space="preserve"> j.u. z wbudowanym przegubem w ramieniu, który stanowi integralną część rękojeści. Przegub umożliwiający obustronne zgięcie (artykulację) ramienia. Konstrukcja rękojeści umożliwiająca jednoręczną obsługę zgięcia ramienia. Rękojeść przeznaczona do ładunków wykonujących zespolenie o dł. 60 mm, posiadająca dwie dźwignie zamykającą i spustową. Dł. ramienia 44 cm. </t>
    </r>
  </si>
  <si>
    <r>
      <t>Ładunek liniowy biały -</t>
    </r>
    <r>
      <rPr>
        <sz val="16"/>
        <color theme="1"/>
        <rFont val="Calibri"/>
        <family val="2"/>
        <charset val="238"/>
        <scheme val="minor"/>
      </rPr>
      <t xml:space="preserve"> j.u. do staplera endoskopowego, umożliwiającego wykonanie zespolenia na dł. 60 mm, ładowany w szczęki staplera. Ładunek do tkanki naczyniowej/cienkiej wyposażony w asymetrycznie wygięte zszywki wykonane ze stopu tytanu, o wys. 2,6 mm, po zamknięciu 1,0 mm. Ładunek posiada chwytną powierzchnię, z wysuniętymi lożami zszywek ponad jego powierzchnię, zapobiegającą wysuwaniu się tkanki po zamknięciu staplera i podczas wystrzelenia zszywek. </t>
    </r>
  </si>
  <si>
    <r>
      <t>Ładunek liniowy niebieski -</t>
    </r>
    <r>
      <rPr>
        <sz val="16"/>
        <color theme="1"/>
        <rFont val="Calibri"/>
        <family val="2"/>
        <charset val="238"/>
        <scheme val="minor"/>
      </rPr>
      <t xml:space="preserve"> j.u. do staplera endoskopowego, umożliwiającego wykonanie zespolenia na dł. 60 mm, ładowany w szczęki staplera. Ładunek do tkanki standardowej wyposażony w asymetrycznie wygięte zszywki wykonane ze stopu tytanu, o wys. 3,6 mm, po zamknięciu 1,5 mm. Ładunek posiada chwytną powierzchnię, z wysuniętymi lożami zszywek ponad jego powierzchnię, zapobiegającą wysuwaniu się tkanki po zamknięciu staplera i podczas wystrzelenia zszywek. </t>
    </r>
  </si>
  <si>
    <r>
      <t>Ładunek liniowy złoty -</t>
    </r>
    <r>
      <rPr>
        <sz val="16"/>
        <color theme="1"/>
        <rFont val="Calibri"/>
        <family val="2"/>
        <charset val="238"/>
        <scheme val="minor"/>
      </rPr>
      <t xml:space="preserve"> j.u. do staplera endoskopowego, umożliwiającego wykonanie zespolenia na dł. 60 mm, ładowany w szczęki staplera. Ładunek do tkanki średnio-grubej wyposażony w asymetrycznie wygięte zszywki wykonane ze stopu tytanu, o wys. 3,8 mm, po zamknięciu 1,8 mm. Ładunek posiada chwytną powierzchnię, z wysuniętymi lożami zszywek ponad jego powierzchnię, zapobiegającą wysuwaniu się tkanki po zamknięciu staplera i podczas wystrzelenia zszywek. </t>
    </r>
  </si>
  <si>
    <r>
      <t>Ładunek liniowy zielony -</t>
    </r>
    <r>
      <rPr>
        <sz val="16"/>
        <color theme="1"/>
        <rFont val="Calibri"/>
        <family val="2"/>
        <charset val="238"/>
        <scheme val="minor"/>
      </rPr>
      <t xml:space="preserve"> j.u. do staplera endoskopowego, umożliwiającego wykonanie zespolenia na dł. 60 mm, ładowany w szczęki staplera. Ładunek do tkanki grubej wyposażony w asymetrycznie wygięte zszywki wykonane ze stopu tytanu, o wys. 4,1 mm, po zamknięciu 2,0 mm. Ładunek posiada chwytną powierzchnię, z wysuniętymi lożami zszywek ponad jego powierzchnię, zapobiegającą wysuwaniu się tkanki po zamknięciu staplera i podczas wystrzelenia zszywek. </t>
    </r>
  </si>
  <si>
    <r>
      <t xml:space="preserve">Ładunek liniowy czarny - </t>
    </r>
    <r>
      <rPr>
        <sz val="16"/>
        <color theme="1"/>
        <rFont val="Calibri"/>
        <family val="2"/>
        <charset val="238"/>
        <scheme val="minor"/>
      </rPr>
      <t xml:space="preserve">j.u. do staplera endoskopowego, umożliwiającego wykonanie zespolenia na dł. 60 mm, ładowany w szczęki staplera. Ładunek do tkanki bardzo grubej wyposażony w asymetrycznie wygięte zszywki wykonane ze stopu tytanu, o wys. 4,2 mm, po zamknięciu 2,3 mm. Ładunek posiada chwytną powierzchnię, z wysuniętymi lożami zszywek ponad jego powierzchnię, zapobiegającą wysuwaniu się tkanki po zamknięciu staplera i podczas wystrzelenia zszywek. </t>
    </r>
  </si>
  <si>
    <r>
      <t>Ładunek liniowy biały -</t>
    </r>
    <r>
      <rPr>
        <sz val="16"/>
        <color theme="1"/>
        <rFont val="Calibri"/>
        <family val="2"/>
        <charset val="238"/>
        <scheme val="minor"/>
      </rPr>
      <t xml:space="preserve"> j.u. do staplera endoskopowego, umożliwiającego wykonanie zespolenia na dł. 45 mm, ładowany w szczęki staplera. Ładunek do tkanki naczyniowej/cienkiej wyposażony w asymetrycznie wygięte zszywki wykonane ze stopu tytanu, o wys. 2,6 mm, po zamknięciu 1,0 mm. Ładunek posiada chwytną powierzchnię, z wysuniętymi lożami zszywek ponad jego powierzchnię, zapobiegającą wysuwaniu się tkanki po zamknięciu staplera i podczas wystrzelenia zszywek. </t>
    </r>
  </si>
  <si>
    <r>
      <t>Ładunek liniowy niebieski -</t>
    </r>
    <r>
      <rPr>
        <sz val="16"/>
        <color theme="1"/>
        <rFont val="Calibri"/>
        <family val="2"/>
        <charset val="238"/>
        <scheme val="minor"/>
      </rPr>
      <t xml:space="preserve"> j.u. do staplera endoskopowego, umożliwiającego wykonanie zespolenia na długości 45 mm, ładowany w szczęki staplera. Ładunek do tkanki standardowej wyposażony w asymetrycznie wygięte zszywki wykonane ze stopu tytanu, o wys. 3,6 mm, po zamknięciu 1,5 mm. Ładunek posiada chwytną powierzchnię, z wysuniętymi lożami zszywek ponad jego powierzchnię, zapobiegającą wysuwaniu się tkanki po zamknięciu staplera i podczas wystrzelenia zszywek.</t>
    </r>
  </si>
  <si>
    <r>
      <t xml:space="preserve">Ładunek liniowy złoty - </t>
    </r>
    <r>
      <rPr>
        <sz val="16"/>
        <color theme="1"/>
        <rFont val="Calibri"/>
        <family val="2"/>
        <charset val="238"/>
        <scheme val="minor"/>
      </rPr>
      <t xml:space="preserve">j.u. do staplera endoskopowego, umożliwiającego wykonanie zespolenia na długości 45 mm, ładowany w szczęki staplera. Ładunek do tkanki średnio-grubej wyposażony w asymetrycznie wygięte zszywki wykonane ze stopu tytanu, o wys. 3,8 mm, po zamknięciu 1,8 mm. Ładunek posiada chwytną powierzchnię, z wysuniętymi lożami zszywek ponad jego powierzchnię, zapobiegającą wysuwaniu się tkanki po zamknięciu staplera i podczas wystrzelenia zszywek. </t>
    </r>
  </si>
  <si>
    <r>
      <t>Ładunek liniowy czarny -</t>
    </r>
    <r>
      <rPr>
        <sz val="16"/>
        <color theme="1"/>
        <rFont val="Calibri"/>
        <family val="2"/>
        <charset val="238"/>
        <scheme val="minor"/>
      </rPr>
      <t xml:space="preserve"> j.u. do staplera endoskopowego, umożliwiającego wykonanie zespolenia na dł. 45 mm, ładowany w szczęki staplera. Ładunek do tkanki bardzo grubej wyposażony w asymetrycznie wygięte zszywki wykonane ze stopu tytanu, o wys. 4,2 mm, po zamknięciu 2,3 mm. Ładunek posiada chwytną powierzchnię, z wysuniętymi lożami zszywek ponad jego powierzchnię, zapobiegającą wysuwaniu się tkanki po zamknięciu staplera i podczas wystrzelenia zszywek. </t>
    </r>
  </si>
  <si>
    <r>
      <t xml:space="preserve">adunek liniowy zielony - </t>
    </r>
    <r>
      <rPr>
        <sz val="16"/>
        <color theme="1"/>
        <rFont val="Calibri"/>
        <family val="2"/>
        <charset val="238"/>
        <scheme val="minor"/>
      </rPr>
      <t xml:space="preserve">j.u. do staplera endoskopowego, umożliwiającego wykonanie zespolenia na dł. 45 mm, ładowany w szczęki staplera. Ładunek do tkanki grubej wyposażony w asymetrycznie wygięte zszywki wykonane ze stopu tytanu, o wys. 4,1 mm, po zamknięciu 2,0 mm. Ładunek posiada chwytną powierzchnię, z wysuniętymi lożami zszywek ponad jego powierzchnię, zapobiegającą wysuwaniu się tkanki po zamknięciu staplera i podczas wystrzelenia zszywek. </t>
    </r>
  </si>
  <si>
    <t>MM-41402   MM-37840</t>
  </si>
  <si>
    <r>
      <t xml:space="preserve">Rękojeść staplera endoskopowego 45mm i 60mm  - </t>
    </r>
    <r>
      <rPr>
        <sz val="16"/>
        <color theme="1"/>
        <rFont val="Calibri"/>
        <family val="2"/>
        <charset val="238"/>
        <scheme val="minor"/>
      </rPr>
      <t xml:space="preserve">j.u. z wbudowanym przegubem w ramieniu, który stanowi integralną część rękojeści. Przegub umożliwiający obustronne zgięcie (artykulację) ramienia. Konstrukcja rękojeści umożliwiająca jednoręczną obsługę zgięcia ramienia. Rękojeść przeznaczona do ładunków wykonujących zespolenie o długości 45 mm lub 60 mm (do wyboru przez zamawiającego) posiadająca dwie dźwignie zamykającą i spustową. Długość ramienia 28, 34 i 44 cm do wyboru przez zamawiającego. </t>
    </r>
  </si>
  <si>
    <r>
      <t xml:space="preserve">2. Wewnętrzne procedury Zamawiającego wymagają, aby wyroby wymienione w pozycji </t>
    </r>
    <r>
      <rPr>
        <b/>
        <i/>
        <sz val="16"/>
        <rFont val="Calibri"/>
        <family val="2"/>
        <charset val="238"/>
        <scheme val="minor"/>
      </rPr>
      <t xml:space="preserve">1- 20 </t>
    </r>
    <r>
      <rPr>
        <b/>
        <i/>
        <sz val="16"/>
        <color theme="1"/>
        <rFont val="Calibri"/>
        <family val="2"/>
        <charset val="238"/>
        <scheme val="minor"/>
      </rPr>
      <t>były jednego producenta.</t>
    </r>
  </si>
  <si>
    <r>
      <t xml:space="preserve">Ładunek do staplera liniowego 60 trzyrzędowego wys. zszywek 3-3,5-4 mm - </t>
    </r>
    <r>
      <rPr>
        <sz val="18"/>
        <rFont val="Calibri"/>
        <family val="2"/>
        <charset val="238"/>
        <scheme val="minor"/>
      </rPr>
      <t>j.u. szyjąco-tnącego 60 mm trzyrzędowy do tkanki średnio grubej wysokość zszywek 3,0-3,5-4,0 mm. Op. 6 sztuk.</t>
    </r>
  </si>
  <si>
    <r>
      <t>Osłona sterylna -</t>
    </r>
    <r>
      <rPr>
        <sz val="18"/>
        <rFont val="Calibri"/>
        <family val="2"/>
        <charset val="238"/>
        <scheme val="minor"/>
      </rPr>
      <t xml:space="preserve"> j.u. będąca częścią wielorazowego staplera składającego się z zasilanej rękojeści, zasilanej osłony i przejściówki. Sterylna zasilana osłona zakrywa niesterylną zasilaną rękojeść w celu utworzenia aseptycznej bariery, interfejs sterowania i złącze uniwersalnej przejściówki. Op. 6 sztuki.</t>
    </r>
  </si>
  <si>
    <r>
      <rPr>
        <b/>
        <sz val="18"/>
        <rFont val="Calibri"/>
        <family val="2"/>
        <charset val="238"/>
        <scheme val="minor"/>
      </rPr>
      <t>Ładunek do staplera liniowego 80 trzyrzędowego wys. zszywek 3-3,5-4 mm -</t>
    </r>
    <r>
      <rPr>
        <sz val="18"/>
        <color rgb="FFFF0000"/>
        <rFont val="Calibri"/>
        <family val="2"/>
        <charset val="238"/>
        <scheme val="minor"/>
      </rPr>
      <t xml:space="preserve"> </t>
    </r>
    <r>
      <rPr>
        <sz val="18"/>
        <rFont val="Calibri"/>
        <family val="2"/>
        <charset val="238"/>
        <scheme val="minor"/>
      </rPr>
      <t>j.u. szyjąco-tnącego 80 mm trzyrzędowy do tkanki średnio grubej wysokość zszywek 3,0-3,5-4,0 mm. Op. 6 sztuk.</t>
    </r>
  </si>
  <si>
    <r>
      <t>Stapler endoskopowy 16cm -</t>
    </r>
    <r>
      <rPr>
        <sz val="18"/>
        <color theme="1"/>
        <rFont val="Calibri"/>
        <family val="2"/>
        <charset val="238"/>
        <scheme val="minor"/>
      </rPr>
      <t xml:space="preserve"> j.u. dł. szaftu 16cm z możliwością zaginania w obie strony od 0 stopni do 45 stopni, 5 pozycji zaginania w obie strony, z obrotowym trzonem 360 stopni. Kompatybilny z ładunkami: 30mm, 45mm, 60mm.</t>
    </r>
    <r>
      <rPr>
        <b/>
        <sz val="18"/>
        <color theme="1"/>
        <rFont val="Calibri"/>
        <family val="2"/>
        <charset val="238"/>
        <scheme val="minor"/>
      </rPr>
      <t xml:space="preserve"> </t>
    </r>
    <r>
      <rPr>
        <sz val="18"/>
        <color theme="1"/>
        <rFont val="Calibri"/>
        <family val="2"/>
        <charset val="238"/>
        <scheme val="minor"/>
      </rPr>
      <t>Op. 3 sztuki.</t>
    </r>
  </si>
  <si>
    <r>
      <t xml:space="preserve">Stapler okrężny trzyrzędowy ø 28 mm wys. zszywek 4-4,5-5 mm -  </t>
    </r>
    <r>
      <rPr>
        <sz val="18"/>
        <rFont val="Calibri"/>
        <family val="2"/>
        <charset val="238"/>
        <scheme val="minor"/>
      </rPr>
      <t>j.u. zakrzywiony z łamaną główką po oddaniu strzału o średnicy 28 mm, z automatyczną regulacją docisku zszywek; stapler wyposażony w jedną dźwignię spustową i w trzy rzędy zszywek przeznaczone do zamykania tkanki grubej (4,0mm-4,5mm-5,0mm). Stapler z akustyczną sygnalizacją zamknięcia zszywek i złamania kowadełka. Zamawiający każdorazowo określi rozmiar i zakres grubości tkanki przy składaniu zamówienia. Opakowanie 3 sztuki.</t>
    </r>
  </si>
  <si>
    <t>Nazwa Część 3: Staplery, zszywki, ostrza:</t>
  </si>
  <si>
    <t>MM-15659</t>
  </si>
  <si>
    <t>MM-04444</t>
  </si>
  <si>
    <r>
      <t xml:space="preserve">Ostrza chirurgiczne ze stali węglowej - </t>
    </r>
    <r>
      <rPr>
        <sz val="16"/>
        <color theme="1"/>
        <rFont val="Calibri"/>
        <family val="2"/>
        <charset val="238"/>
        <scheme val="minor"/>
      </rPr>
      <t>standardowe, sterylne. Pakowane w pudełkach po 100 sztuk. Rysunek ostrza i numer na każdym kartoniku. Ostrza pakowane pojedynczo w zgrzaną folię z wytłoczonym numerem serii, rysunkiem ostrza, numerem ostrza i nazwą producenta. Na każdym ostrzu wygrawerowany numer ostrza i nazwa producenta. Rozmiar ostrza: 10, 11, 12, 15, 20, 22, 24.</t>
    </r>
  </si>
  <si>
    <t>MM-05144     MM-05145                                     MM-05146     MM-05147                                                              MM-05148     MM-05149                                                                   MM-05150</t>
  </si>
  <si>
    <t>op.</t>
  </si>
  <si>
    <r>
      <t>Kleszczyki do usuwania zszywek -</t>
    </r>
    <r>
      <rPr>
        <sz val="16"/>
        <color theme="1"/>
        <rFont val="Calibri"/>
        <family val="2"/>
        <charset val="238"/>
        <scheme val="minor"/>
      </rPr>
      <t xml:space="preserve"> j.u. ułatwiające atraumatyczne i sprawne usunięcie zszywek aplikowanych przy pomocy staplera skórnego. Op. 20 sztuk.</t>
    </r>
  </si>
  <si>
    <r>
      <t xml:space="preserve">Stapler skórny - </t>
    </r>
    <r>
      <rPr>
        <sz val="16"/>
        <color theme="1"/>
        <rFont val="Calibri"/>
        <family val="2"/>
        <charset val="238"/>
        <scheme val="minor"/>
      </rPr>
      <t>przeznaczony do zamykania brzegów ran za pomocą wysokiej jakości klamer (zszywek). Klamra (zszywka) wykonana z powlekanej chirurgicznej stali nierdzewnej o wysokości min. 3,9 mm max. 4,9 mm, szerokości min. 5,8 mm max. 7,2 mm, konfekcjonowana w jednorazowym sterylnym aplikatorze po 35 sztuk. Grubość zszywki 0,6 mm. Aplikator wyposażony w okienko podglądu zszywki i wskaźnik pozycjonujący środek zszywki względem rany. Aplikator posiada funkcję podtrzymania zszywki w aplikatorze do momentu zamknięcia. Op. 5 sztuk.</t>
    </r>
  </si>
  <si>
    <t>Oznaczenie podane przez Zamawiającego w kolumnie: „Typ, nazwa, numer katalogowy” składające się z ciągu liter oraz cyfr zostało zamieszczone jedynie dla potrzeb Zamawiającego. Stanowi numer indeksowy przypisany przez Zamawiającego dla każdego produktu do prowadzenia gospodarki materiałowej. Zamawiający zwraca się z prośbą do Wykonawców o nieusuwanie tych oznaczeń w ofercie przetargowej.</t>
  </si>
  <si>
    <t>MM-43491</t>
  </si>
  <si>
    <t>MM-43490</t>
  </si>
  <si>
    <t>Nazwa Część 4: Igły do biopsji:</t>
  </si>
  <si>
    <t>MM-</t>
  </si>
  <si>
    <t>W odpowiedzi na ogłoszenie dotyczące udzielenia zamówienia na dostawę sprzętu medycznego dla Szpitala Specjalistycznego w Brzozowie Podkarpackiego Ośrodka Onkologicznego im. Ks. B. Markiewicza, znak sprawy SZSPOO.SZP. 3810/69/2024 przedstawiamy następującą ofertę:</t>
  </si>
  <si>
    <t>Znacznik tkankowy  do biopsji składający się z aplikatora igły do jednorazowego użytku o ściętej końcówce zawierającego splot w kształcie pierścienia z drutu nitinolowego widoczny w USG, obrazie rentgenowskim i MRI. Splot przeznaczony do długotrwałego oznaczania tkanek na potrzeby badań radiologicznych. Aplikator wyposażony w igłę o ściętej końcówce w rozmiarze 17 G × 10 cm, z naniesionym oznaczeniami głębokości w odstępach co 1 cm oraz wblokowany tłok. Aplikator posiadający czerwony wskaźnik informujący o odblokowaniu znacznika. Pierścień umieszczany w tkance przez ściętą końcówkę igły. Znacznik biopsyjny przeznaczony do wszczepiania do tkanki miękkiej w polu operacyjnym podczas otwartej biopsji chirurgicznej gruczołu sutkowego lub podczas przezskórnej biopsji gruczołu sutkowego, pozwalający oznaczyć radiograficzne miejsce przeprowadzenia zabiegu biopsji</t>
  </si>
  <si>
    <t xml:space="preserve">szt. </t>
  </si>
  <si>
    <r>
      <t xml:space="preserve">Igła do biopsji - </t>
    </r>
    <r>
      <rPr>
        <sz val="14"/>
        <color theme="1"/>
        <rFont val="Times New Roman"/>
        <family val="1"/>
        <charset val="238"/>
      </rPr>
      <t>przyrząd do biopsji gruboigłowej j.u. półautomatyczna igła rdzeniowa, umożliwiająca użytkownikowi ręczne przesuwanie nacięcia próbki. Dostępna w różnych rozmiarach średnicy i dlugościach igły.Toczek oznaczony kolorami zgodnie z różnymi rozmiarami średnicy. Możliwość stosowania w procedurach biopsji sterowanych obrazem tomografii komputerowej, z lub bez koncentrycznego aparatu. Zbudowany z igły z podziałką i wzmocnieniem do obrazu USG. Osiadający wskaźnik głebokości penetracji 10 mm i 20mm. Wskaźnik gotowości do strzału, oznaczony kolorem. Wskaźnik gotowości do uwolnienia: wskazujący kiedy wycięcie do pobierania próbki jest całkowicie wsunięte do długości 10 mm lub 22 mm. Rozmiar: 14Gx10cm, 16Gx10cm, 16Gx16cm. Opakowanie 5 sztuk.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</si>
</sst>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charset val="238"/>
      <scheme val="minor"/>
    </font>
    <font>
      <b/>
      <sz val="18"/>
      <color theme="1"/>
      <name val="Calibri"/>
      <family val="2"/>
      <charset val="238"/>
      <scheme val="minor"/>
    </font>
    <font>
      <sz val="18"/>
      <color theme="1"/>
      <name val="Calibri"/>
      <family val="2"/>
      <charset val="238"/>
      <scheme val="minor"/>
    </font>
    <font>
      <b/>
      <i/>
      <sz val="18"/>
      <color theme="1"/>
      <name val="Calibri"/>
      <family val="2"/>
      <charset val="238"/>
      <scheme val="minor"/>
    </font>
    <font>
      <b/>
      <sz val="18"/>
      <color rgb="FF000000"/>
      <name val="Calibri"/>
      <family val="2"/>
      <charset val="238"/>
      <scheme val="minor"/>
    </font>
    <font>
      <i/>
      <sz val="18"/>
      <color theme="1"/>
      <name val="Calibri"/>
      <family val="2"/>
      <charset val="238"/>
      <scheme val="minor"/>
    </font>
    <font>
      <b/>
      <sz val="18"/>
      <color rgb="FFFF0000"/>
      <name val="Calibri"/>
      <family val="2"/>
      <charset val="238"/>
      <scheme val="minor"/>
    </font>
    <font>
      <sz val="18"/>
      <color rgb="FFFF0000"/>
      <name val="Calibri"/>
      <family val="2"/>
      <charset val="238"/>
      <scheme val="minor"/>
    </font>
    <font>
      <sz val="16"/>
      <color theme="1"/>
      <name val="Calibri"/>
      <family val="2"/>
      <charset val="238"/>
      <scheme val="minor"/>
    </font>
    <font>
      <b/>
      <sz val="16"/>
      <color theme="1"/>
      <name val="Calibri"/>
      <family val="2"/>
      <charset val="238"/>
      <scheme val="minor"/>
    </font>
    <font>
      <b/>
      <i/>
      <sz val="16"/>
      <color theme="1"/>
      <name val="Calibri"/>
      <family val="2"/>
      <charset val="238"/>
      <scheme val="minor"/>
    </font>
    <font>
      <b/>
      <sz val="16"/>
      <color rgb="FF000000"/>
      <name val="Calibri"/>
      <family val="2"/>
      <charset val="238"/>
      <scheme val="minor"/>
    </font>
    <font>
      <i/>
      <sz val="16"/>
      <color theme="1"/>
      <name val="Calibri"/>
      <family val="2"/>
      <charset val="238"/>
      <scheme val="minor"/>
    </font>
    <font>
      <b/>
      <sz val="16"/>
      <name val="Calibri"/>
      <family val="2"/>
      <charset val="238"/>
      <scheme val="minor"/>
    </font>
    <font>
      <b/>
      <sz val="16"/>
      <color rgb="FF37994E"/>
      <name val="Calibri"/>
      <family val="2"/>
      <charset val="238"/>
      <scheme val="minor"/>
    </font>
    <font>
      <b/>
      <i/>
      <sz val="16"/>
      <name val="Calibri"/>
      <family val="2"/>
      <charset val="238"/>
      <scheme val="minor"/>
    </font>
    <font>
      <b/>
      <sz val="18"/>
      <name val="Calibri"/>
      <family val="2"/>
      <charset val="238"/>
      <scheme val="minor"/>
    </font>
    <font>
      <sz val="18"/>
      <name val="Calibri"/>
      <family val="2"/>
      <charset val="238"/>
      <scheme val="minor"/>
    </font>
    <font>
      <b/>
      <i/>
      <sz val="18"/>
      <name val="Calibri"/>
      <family val="2"/>
      <charset val="238"/>
      <scheme val="minor"/>
    </font>
    <font>
      <sz val="14"/>
      <color theme="1"/>
      <name val="Times New Roman"/>
      <family val="1"/>
      <charset val="238"/>
    </font>
    <font>
      <b/>
      <sz val="14"/>
      <color theme="1"/>
      <name val="Times New Roman"/>
      <family val="1"/>
      <charset val="238"/>
    </font>
    <font>
      <b/>
      <sz val="14"/>
      <color rgb="FF000000"/>
      <name val="Times New Roman"/>
      <family val="1"/>
      <charset val="238"/>
    </font>
  </fonts>
  <fills count="3">
    <fill>
      <patternFill patternType="none"/>
    </fill>
    <fill>
      <patternFill patternType="gray125"/>
    </fill>
    <fill>
      <patternFill patternType="solid">
        <fgColor theme="6" tint="0.399975585192419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104">
    <xf numFmtId="0" fontId="0" fillId="0" borderId="0" xfId="0"/>
    <xf numFmtId="0" fontId="1" fillId="0" borderId="0" xfId="0" applyFont="1" applyAlignment="1">
      <alignment horizontal="center"/>
    </xf>
    <xf numFmtId="0" fontId="1" fillId="0" borderId="0" xfId="0" applyFont="1" applyAlignment="1">
      <alignment horizontal="center" vertical="top"/>
    </xf>
    <xf numFmtId="0" fontId="1" fillId="0" borderId="0" xfId="0" applyFont="1"/>
    <xf numFmtId="0" fontId="1" fillId="2" borderId="1" xfId="0" applyFont="1" applyFill="1" applyBorder="1" applyAlignment="1">
      <alignment vertical="top"/>
    </xf>
    <xf numFmtId="49" fontId="1" fillId="2" borderId="1" xfId="0" applyNumberFormat="1" applyFont="1" applyFill="1" applyBorder="1" applyAlignment="1">
      <alignment vertical="top"/>
    </xf>
    <xf numFmtId="0" fontId="1" fillId="2" borderId="1" xfId="0" applyFont="1" applyFill="1" applyBorder="1" applyAlignment="1">
      <alignment horizontal="center" vertical="top"/>
    </xf>
    <xf numFmtId="0" fontId="1" fillId="2" borderId="1" xfId="0" applyFont="1" applyFill="1" applyBorder="1" applyAlignment="1">
      <alignment horizontal="center" vertical="top" wrapText="1"/>
    </xf>
    <xf numFmtId="49" fontId="1" fillId="2" borderId="1" xfId="0" applyNumberFormat="1" applyFont="1" applyFill="1" applyBorder="1" applyAlignment="1">
      <alignment horizontal="center" vertical="top" wrapText="1"/>
    </xf>
    <xf numFmtId="0" fontId="2" fillId="0" borderId="1" xfId="0" applyFont="1" applyBorder="1" applyAlignment="1">
      <alignment horizontal="center" vertical="top"/>
    </xf>
    <xf numFmtId="49" fontId="4" fillId="0" borderId="1" xfId="0" applyNumberFormat="1" applyFont="1" applyBorder="1" applyAlignment="1">
      <alignment horizontal="center" vertical="top" wrapText="1"/>
    </xf>
    <xf numFmtId="9" fontId="1" fillId="0" borderId="1" xfId="0" applyNumberFormat="1" applyFont="1" applyBorder="1" applyAlignment="1">
      <alignment horizontal="center" vertical="top"/>
    </xf>
    <xf numFmtId="4" fontId="1" fillId="0" borderId="1" xfId="0" applyNumberFormat="1" applyFont="1" applyBorder="1" applyAlignment="1">
      <alignment horizontal="center" vertical="top"/>
    </xf>
    <xf numFmtId="9" fontId="1" fillId="2" borderId="1" xfId="0" applyNumberFormat="1" applyFont="1" applyFill="1" applyBorder="1" applyAlignment="1">
      <alignment horizontal="center" vertical="top"/>
    </xf>
    <xf numFmtId="4" fontId="1" fillId="2" borderId="1" xfId="0" applyNumberFormat="1" applyFont="1" applyFill="1" applyBorder="1" applyAlignment="1">
      <alignment horizontal="center" vertical="top"/>
    </xf>
    <xf numFmtId="0" fontId="2" fillId="2" borderId="1" xfId="0" applyFont="1" applyFill="1" applyBorder="1"/>
    <xf numFmtId="0" fontId="0" fillId="0" borderId="0" xfId="0" applyAlignment="1">
      <alignment horizontal="center"/>
    </xf>
    <xf numFmtId="49" fontId="1" fillId="0" borderId="1" xfId="0" applyNumberFormat="1" applyFont="1" applyBorder="1" applyAlignment="1">
      <alignment vertical="top" wrapText="1"/>
    </xf>
    <xf numFmtId="0" fontId="0" fillId="0" borderId="1" xfId="0" applyBorder="1"/>
    <xf numFmtId="0" fontId="5" fillId="0" borderId="0" xfId="0" applyFont="1" applyAlignment="1">
      <alignment horizontal="left" vertical="center"/>
    </xf>
    <xf numFmtId="0" fontId="2" fillId="0" borderId="0" xfId="0" applyFont="1" applyAlignment="1">
      <alignment horizontal="left"/>
    </xf>
    <xf numFmtId="0" fontId="2" fillId="0" borderId="0" xfId="0" applyFont="1" applyAlignment="1">
      <alignment horizontal="left" vertical="center"/>
    </xf>
    <xf numFmtId="0" fontId="1" fillId="0" borderId="1" xfId="0" applyFont="1" applyBorder="1" applyAlignment="1">
      <alignment horizontal="center" vertical="top"/>
    </xf>
    <xf numFmtId="4" fontId="4" fillId="0" borderId="1" xfId="0" applyNumberFormat="1" applyFont="1" applyBorder="1" applyAlignment="1">
      <alignment horizontal="center" vertical="top" wrapText="1"/>
    </xf>
    <xf numFmtId="4" fontId="4" fillId="2" borderId="1" xfId="0" applyNumberFormat="1" applyFont="1" applyFill="1" applyBorder="1" applyAlignment="1">
      <alignment horizontal="center" vertical="top" wrapText="1"/>
    </xf>
    <xf numFmtId="0" fontId="2" fillId="0" borderId="1" xfId="0" applyFont="1" applyBorder="1" applyAlignment="1">
      <alignment horizontal="center" vertical="top" wrapText="1"/>
    </xf>
    <xf numFmtId="49" fontId="6" fillId="0" borderId="1" xfId="0" applyNumberFormat="1" applyFont="1" applyBorder="1" applyAlignment="1">
      <alignment vertical="top" wrapText="1"/>
    </xf>
    <xf numFmtId="0" fontId="8" fillId="0" borderId="0" xfId="0" applyFont="1"/>
    <xf numFmtId="0" fontId="9" fillId="0" borderId="0" xfId="0" applyFont="1" applyAlignment="1">
      <alignment horizontal="center"/>
    </xf>
    <xf numFmtId="0" fontId="9" fillId="0" borderId="0" xfId="0" applyFont="1" applyAlignment="1">
      <alignment horizontal="center" vertical="top"/>
    </xf>
    <xf numFmtId="0" fontId="9" fillId="0" borderId="0" xfId="0" applyFont="1"/>
    <xf numFmtId="0" fontId="8" fillId="0" borderId="0" xfId="0" applyFont="1" applyAlignment="1">
      <alignment horizontal="center"/>
    </xf>
    <xf numFmtId="0" fontId="9" fillId="2" borderId="1" xfId="0" applyFont="1" applyFill="1" applyBorder="1" applyAlignment="1">
      <alignment vertical="top"/>
    </xf>
    <xf numFmtId="49" fontId="9" fillId="2" borderId="1" xfId="0" applyNumberFormat="1" applyFont="1" applyFill="1" applyBorder="1" applyAlignment="1">
      <alignment vertical="top"/>
    </xf>
    <xf numFmtId="0" fontId="9" fillId="2" borderId="1" xfId="0" applyFont="1" applyFill="1" applyBorder="1" applyAlignment="1">
      <alignment horizontal="center" vertical="top"/>
    </xf>
    <xf numFmtId="0" fontId="9" fillId="2" borderId="1" xfId="0" applyFont="1" applyFill="1" applyBorder="1" applyAlignment="1">
      <alignment horizontal="center" vertical="top" wrapText="1"/>
    </xf>
    <xf numFmtId="49" fontId="9" fillId="2" borderId="1" xfId="0" applyNumberFormat="1" applyFont="1" applyFill="1" applyBorder="1" applyAlignment="1">
      <alignment horizontal="center" vertical="top" wrapText="1"/>
    </xf>
    <xf numFmtId="0" fontId="8" fillId="0" borderId="1" xfId="0" applyFont="1" applyBorder="1" applyAlignment="1">
      <alignment horizontal="center" vertical="top"/>
    </xf>
    <xf numFmtId="49" fontId="9" fillId="0" borderId="1" xfId="0" applyNumberFormat="1" applyFont="1" applyBorder="1" applyAlignment="1">
      <alignment vertical="top" wrapText="1"/>
    </xf>
    <xf numFmtId="49" fontId="11" fillId="0" borderId="1" xfId="0" applyNumberFormat="1" applyFont="1" applyBorder="1" applyAlignment="1">
      <alignment horizontal="center" vertical="top" wrapText="1"/>
    </xf>
    <xf numFmtId="0" fontId="8" fillId="0" borderId="1" xfId="0" applyFont="1" applyBorder="1"/>
    <xf numFmtId="9" fontId="9" fillId="0" borderId="1" xfId="0" applyNumberFormat="1" applyFont="1" applyBorder="1" applyAlignment="1">
      <alignment horizontal="center" vertical="top"/>
    </xf>
    <xf numFmtId="4" fontId="9" fillId="0" borderId="1" xfId="0" applyNumberFormat="1" applyFont="1" applyBorder="1" applyAlignment="1">
      <alignment horizontal="center" vertical="top"/>
    </xf>
    <xf numFmtId="9" fontId="9" fillId="2" borderId="1" xfId="0" applyNumberFormat="1" applyFont="1" applyFill="1" applyBorder="1" applyAlignment="1">
      <alignment horizontal="center" vertical="top"/>
    </xf>
    <xf numFmtId="4" fontId="9" fillId="2" borderId="1" xfId="0" applyNumberFormat="1" applyFont="1" applyFill="1" applyBorder="1" applyAlignment="1">
      <alignment horizontal="center" vertical="top"/>
    </xf>
    <xf numFmtId="0" fontId="8" fillId="2" borderId="1" xfId="0" applyFont="1" applyFill="1" applyBorder="1"/>
    <xf numFmtId="0" fontId="8" fillId="0" borderId="0" xfId="0" applyFont="1" applyAlignment="1">
      <alignment horizontal="left"/>
    </xf>
    <xf numFmtId="0" fontId="8" fillId="0" borderId="0" xfId="0" applyFont="1" applyAlignment="1">
      <alignment horizontal="left" vertical="center"/>
    </xf>
    <xf numFmtId="0" fontId="12" fillId="0" borderId="0" xfId="0" applyFont="1" applyAlignment="1">
      <alignment horizontal="left" vertical="center"/>
    </xf>
    <xf numFmtId="49" fontId="13" fillId="0" borderId="1" xfId="0" applyNumberFormat="1" applyFont="1" applyBorder="1" applyAlignment="1">
      <alignment horizontal="center" vertical="top" wrapText="1"/>
    </xf>
    <xf numFmtId="4" fontId="11" fillId="0" borderId="1" xfId="0" applyNumberFormat="1" applyFont="1" applyBorder="1" applyAlignment="1">
      <alignment horizontal="center" vertical="top" wrapText="1"/>
    </xf>
    <xf numFmtId="4" fontId="11" fillId="2" borderId="1" xfId="0" applyNumberFormat="1" applyFont="1" applyFill="1" applyBorder="1" applyAlignment="1">
      <alignment horizontal="center" vertical="top" wrapText="1"/>
    </xf>
    <xf numFmtId="0" fontId="0" fillId="0" borderId="0" xfId="0" applyAlignment="1">
      <alignment horizontal="left"/>
    </xf>
    <xf numFmtId="49" fontId="1" fillId="0" borderId="1" xfId="0" applyNumberFormat="1" applyFont="1" applyBorder="1" applyAlignment="1">
      <alignment horizontal="center" vertical="top" wrapText="1"/>
    </xf>
    <xf numFmtId="49" fontId="16" fillId="0" borderId="1" xfId="0" applyNumberFormat="1" applyFont="1" applyBorder="1" applyAlignment="1">
      <alignment vertical="top" wrapText="1"/>
    </xf>
    <xf numFmtId="49" fontId="16" fillId="0" borderId="1" xfId="0" applyNumberFormat="1" applyFont="1" applyBorder="1" applyAlignment="1">
      <alignment horizontal="center" vertical="top" wrapText="1"/>
    </xf>
    <xf numFmtId="0" fontId="8" fillId="0" borderId="1" xfId="0" applyFont="1" applyBorder="1" applyAlignment="1">
      <alignment horizontal="center" vertical="top" wrapText="1"/>
    </xf>
    <xf numFmtId="0" fontId="12" fillId="0" borderId="0" xfId="0" applyFont="1" applyAlignment="1">
      <alignment horizontal="left" vertical="center"/>
    </xf>
    <xf numFmtId="0" fontId="8" fillId="0" borderId="0" xfId="0" applyFont="1" applyAlignment="1">
      <alignment horizontal="left"/>
    </xf>
    <xf numFmtId="0" fontId="8" fillId="0" borderId="0" xfId="0" applyFont="1" applyAlignment="1">
      <alignment horizontal="left" vertical="center"/>
    </xf>
    <xf numFmtId="3" fontId="1" fillId="0" borderId="1" xfId="0" applyNumberFormat="1" applyFont="1" applyBorder="1" applyAlignment="1">
      <alignment horizontal="center" vertical="top"/>
    </xf>
    <xf numFmtId="0" fontId="12" fillId="0" borderId="0" xfId="0" applyFont="1" applyAlignment="1">
      <alignment horizontal="left" vertical="center"/>
    </xf>
    <xf numFmtId="0" fontId="8" fillId="0" borderId="0" xfId="0" applyFont="1" applyAlignment="1">
      <alignment horizontal="left"/>
    </xf>
    <xf numFmtId="0" fontId="8" fillId="0" borderId="0" xfId="0" applyFont="1" applyAlignment="1">
      <alignment horizontal="left" vertical="center"/>
    </xf>
    <xf numFmtId="0" fontId="5" fillId="0" borderId="0" xfId="0" applyFont="1" applyAlignment="1">
      <alignment horizontal="left" vertical="center"/>
    </xf>
    <xf numFmtId="49" fontId="2" fillId="0" borderId="0" xfId="0" applyNumberFormat="1" applyFont="1" applyAlignment="1">
      <alignment horizontal="left"/>
    </xf>
    <xf numFmtId="49" fontId="5" fillId="0" borderId="0" xfId="0" applyNumberFormat="1" applyFont="1" applyAlignment="1">
      <alignment horizontal="left"/>
    </xf>
    <xf numFmtId="0" fontId="3" fillId="0" borderId="0" xfId="0" applyFont="1" applyAlignment="1">
      <alignment horizontal="left" vertical="top" wrapText="1"/>
    </xf>
    <xf numFmtId="0" fontId="1" fillId="0" borderId="0" xfId="0" applyFont="1" applyAlignment="1">
      <alignment horizontal="center" vertical="center" wrapText="1"/>
    </xf>
    <xf numFmtId="0" fontId="3" fillId="2" borderId="2" xfId="0" applyFont="1" applyFill="1" applyBorder="1" applyAlignment="1">
      <alignment horizontal="center"/>
    </xf>
    <xf numFmtId="0" fontId="3" fillId="2" borderId="3" xfId="0" applyFont="1" applyFill="1" applyBorder="1" applyAlignment="1">
      <alignment horizontal="center"/>
    </xf>
    <xf numFmtId="0" fontId="3" fillId="2" borderId="4" xfId="0" applyFont="1" applyFill="1" applyBorder="1" applyAlignment="1">
      <alignment horizontal="center"/>
    </xf>
    <xf numFmtId="0" fontId="3" fillId="0" borderId="0" xfId="0" applyFont="1" applyAlignment="1">
      <alignment horizontal="left"/>
    </xf>
    <xf numFmtId="0" fontId="2" fillId="0" borderId="0" xfId="0" applyFont="1" applyAlignment="1">
      <alignment horizontal="left"/>
    </xf>
    <xf numFmtId="0" fontId="2" fillId="0" borderId="0" xfId="0" applyFont="1" applyAlignment="1">
      <alignment horizontal="left" vertical="center"/>
    </xf>
    <xf numFmtId="0" fontId="3" fillId="0" borderId="0" xfId="0" applyFont="1" applyAlignment="1">
      <alignment horizontal="left" vertical="top"/>
    </xf>
    <xf numFmtId="0" fontId="3" fillId="0" borderId="5" xfId="0" applyFont="1" applyBorder="1" applyAlignment="1">
      <alignment horizontal="left"/>
    </xf>
    <xf numFmtId="0" fontId="12" fillId="0" borderId="0" xfId="0" applyFont="1" applyAlignment="1">
      <alignment horizontal="left" vertical="center"/>
    </xf>
    <xf numFmtId="49" fontId="8" fillId="0" borderId="0" xfId="0" applyNumberFormat="1" applyFont="1" applyAlignment="1">
      <alignment horizontal="left"/>
    </xf>
    <xf numFmtId="49" fontId="12" fillId="0" borderId="0" xfId="0" applyNumberFormat="1" applyFont="1" applyAlignment="1">
      <alignment horizontal="left"/>
    </xf>
    <xf numFmtId="0" fontId="10" fillId="0" borderId="0" xfId="0" applyFont="1" applyAlignment="1">
      <alignment horizontal="left" vertical="top" wrapText="1"/>
    </xf>
    <xf numFmtId="0" fontId="9" fillId="0" borderId="0" xfId="0" applyFont="1" applyAlignment="1">
      <alignment horizontal="center" vertical="center" wrapText="1"/>
    </xf>
    <xf numFmtId="0" fontId="10" fillId="0" borderId="5" xfId="0" applyFont="1" applyBorder="1" applyAlignment="1">
      <alignment horizontal="left"/>
    </xf>
    <xf numFmtId="0" fontId="10" fillId="2" borderId="2" xfId="0" applyFont="1" applyFill="1" applyBorder="1" applyAlignment="1">
      <alignment horizontal="center"/>
    </xf>
    <xf numFmtId="0" fontId="10" fillId="2" borderId="3" xfId="0" applyFont="1" applyFill="1" applyBorder="1" applyAlignment="1">
      <alignment horizontal="center"/>
    </xf>
    <xf numFmtId="0" fontId="10" fillId="2" borderId="4" xfId="0" applyFont="1" applyFill="1" applyBorder="1" applyAlignment="1">
      <alignment horizontal="center"/>
    </xf>
    <xf numFmtId="0" fontId="10" fillId="0" borderId="0" xfId="0" applyFont="1" applyAlignment="1">
      <alignment horizontal="left"/>
    </xf>
    <xf numFmtId="0" fontId="8" fillId="0" borderId="0" xfId="0" applyFont="1" applyAlignment="1">
      <alignment horizontal="left"/>
    </xf>
    <xf numFmtId="0" fontId="8" fillId="0" borderId="0" xfId="0" applyFont="1" applyAlignment="1">
      <alignment horizontal="left" vertical="center"/>
    </xf>
    <xf numFmtId="49" fontId="13" fillId="0" borderId="2" xfId="0" applyNumberFormat="1" applyFont="1" applyBorder="1" applyAlignment="1">
      <alignment horizontal="center" vertical="top" wrapText="1"/>
    </xf>
    <xf numFmtId="49" fontId="14" fillId="0" borderId="4" xfId="0" applyNumberFormat="1" applyFont="1" applyBorder="1" applyAlignment="1">
      <alignment horizontal="center" vertical="top" wrapText="1"/>
    </xf>
    <xf numFmtId="0" fontId="9" fillId="0" borderId="1" xfId="0" applyFont="1" applyFill="1" applyBorder="1" applyAlignment="1">
      <alignment vertical="top"/>
    </xf>
    <xf numFmtId="0" fontId="19" fillId="0" borderId="0" xfId="0" applyFont="1" applyAlignment="1">
      <alignment horizontal="justify" vertical="top"/>
    </xf>
    <xf numFmtId="0" fontId="9" fillId="0" borderId="1" xfId="0" applyFont="1" applyFill="1" applyBorder="1" applyAlignment="1">
      <alignment horizontal="center" vertical="top"/>
    </xf>
    <xf numFmtId="4" fontId="9" fillId="0" borderId="1" xfId="0" applyNumberFormat="1" applyFont="1" applyFill="1" applyBorder="1" applyAlignment="1">
      <alignment horizontal="center" vertical="top" wrapText="1"/>
    </xf>
    <xf numFmtId="9" fontId="9" fillId="0" borderId="1" xfId="0" applyNumberFormat="1" applyFont="1" applyFill="1" applyBorder="1" applyAlignment="1">
      <alignment horizontal="center" vertical="top" wrapText="1"/>
    </xf>
    <xf numFmtId="49" fontId="19" fillId="0" borderId="1" xfId="0" applyNumberFormat="1" applyFont="1" applyFill="1" applyBorder="1" applyAlignment="1">
      <alignment horizontal="center" vertical="top" wrapText="1"/>
    </xf>
    <xf numFmtId="0" fontId="19" fillId="0" borderId="1" xfId="0" applyFont="1" applyBorder="1" applyAlignment="1">
      <alignment horizontal="center" vertical="top"/>
    </xf>
    <xf numFmtId="49" fontId="20" fillId="0" borderId="1" xfId="0" applyNumberFormat="1" applyFont="1" applyBorder="1" applyAlignment="1">
      <alignment vertical="top" wrapText="1"/>
    </xf>
    <xf numFmtId="49" fontId="21" fillId="0" borderId="1" xfId="0" applyNumberFormat="1" applyFont="1" applyBorder="1" applyAlignment="1">
      <alignment horizontal="center" vertical="top" wrapText="1"/>
    </xf>
    <xf numFmtId="3" fontId="20" fillId="0" borderId="1" xfId="0" applyNumberFormat="1" applyFont="1" applyBorder="1" applyAlignment="1">
      <alignment horizontal="center" vertical="top"/>
    </xf>
    <xf numFmtId="4" fontId="21" fillId="0" borderId="1" xfId="0" applyNumberFormat="1" applyFont="1" applyBorder="1" applyAlignment="1">
      <alignment horizontal="center" vertical="top" wrapText="1"/>
    </xf>
    <xf numFmtId="9" fontId="20" fillId="0" borderId="1" xfId="0" applyNumberFormat="1" applyFont="1" applyBorder="1" applyAlignment="1">
      <alignment horizontal="center" vertical="top"/>
    </xf>
    <xf numFmtId="4" fontId="20" fillId="0" borderId="1" xfId="0" applyNumberFormat="1" applyFont="1" applyBorder="1" applyAlignment="1">
      <alignment horizontal="center" vertical="top"/>
    </xf>
  </cellXfs>
  <cellStyles count="1">
    <cellStyle name="Normalny" xfId="0" builtinId="0"/>
  </cellStyles>
  <dxfs count="0"/>
  <tableStyles count="0" defaultTableStyle="TableStyleMedium2" defaultPivotStyle="PivotStyleLight16"/>
  <colors>
    <mruColors>
      <color rgb="FF37994E"/>
      <color rgb="FF00682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B9A8A-17C2-427B-9F06-727AB4D0CFE4}">
  <sheetPr>
    <pageSetUpPr fitToPage="1"/>
  </sheetPr>
  <dimension ref="A1:I106"/>
  <sheetViews>
    <sheetView topLeftCell="A55" workbookViewId="0">
      <selection activeCell="H57" sqref="H57"/>
    </sheetView>
  </sheetViews>
  <sheetFormatPr defaultRowHeight="15" x14ac:dyDescent="0.25"/>
  <cols>
    <col min="1" max="1" width="5.42578125" customWidth="1"/>
    <col min="2" max="2" width="105.7109375" customWidth="1"/>
    <col min="4" max="4" width="11.42578125" customWidth="1"/>
    <col min="5" max="5" width="19.42578125" customWidth="1"/>
    <col min="6" max="6" width="20.140625" customWidth="1"/>
    <col min="8" max="8" width="23.85546875" customWidth="1"/>
    <col min="9" max="9" width="51" customWidth="1"/>
  </cols>
  <sheetData>
    <row r="1" spans="1:9" ht="23.25" x14ac:dyDescent="0.35">
      <c r="I1" s="1" t="s">
        <v>0</v>
      </c>
    </row>
    <row r="3" spans="1:9" ht="20.25" customHeight="1" x14ac:dyDescent="0.25"/>
    <row r="4" spans="1:9" ht="23.25" x14ac:dyDescent="0.25">
      <c r="D4" s="2" t="s">
        <v>1</v>
      </c>
    </row>
    <row r="5" spans="1:9" ht="23.25" x14ac:dyDescent="0.35">
      <c r="B5" s="3" t="s">
        <v>13</v>
      </c>
      <c r="C5" s="3"/>
      <c r="D5" s="2"/>
      <c r="E5" s="1"/>
      <c r="F5" s="3"/>
    </row>
    <row r="6" spans="1:9" ht="16.5" customHeight="1" x14ac:dyDescent="0.35">
      <c r="B6" s="3"/>
      <c r="C6" s="3"/>
      <c r="D6" s="2"/>
      <c r="E6" s="1"/>
      <c r="F6" s="3"/>
    </row>
    <row r="7" spans="1:9" ht="47.25" customHeight="1" x14ac:dyDescent="0.25">
      <c r="A7" s="68" t="s">
        <v>174</v>
      </c>
      <c r="B7" s="68"/>
      <c r="C7" s="68"/>
      <c r="D7" s="68"/>
      <c r="E7" s="68"/>
      <c r="F7" s="68"/>
      <c r="G7" s="68"/>
      <c r="H7" s="68"/>
      <c r="I7" s="68"/>
    </row>
    <row r="8" spans="1:9" ht="19.5" customHeight="1" x14ac:dyDescent="0.25">
      <c r="B8" s="16"/>
    </row>
    <row r="9" spans="1:9" ht="23.25" x14ac:dyDescent="0.35">
      <c r="A9" s="76" t="s">
        <v>130</v>
      </c>
      <c r="B9" s="76"/>
      <c r="C9" s="76"/>
      <c r="D9" s="76"/>
      <c r="E9" s="76"/>
      <c r="F9" s="76"/>
      <c r="G9" s="76"/>
      <c r="H9" s="76"/>
      <c r="I9" s="76"/>
    </row>
    <row r="10" spans="1:9" ht="243" customHeight="1" x14ac:dyDescent="0.25">
      <c r="A10" s="4" t="s">
        <v>2</v>
      </c>
      <c r="B10" s="5" t="s">
        <v>3</v>
      </c>
      <c r="C10" s="6" t="s">
        <v>4</v>
      </c>
      <c r="D10" s="6" t="s">
        <v>5</v>
      </c>
      <c r="E10" s="7" t="s">
        <v>6</v>
      </c>
      <c r="F10" s="7" t="s">
        <v>7</v>
      </c>
      <c r="G10" s="7" t="s">
        <v>8</v>
      </c>
      <c r="H10" s="7" t="s">
        <v>9</v>
      </c>
      <c r="I10" s="8" t="s">
        <v>10</v>
      </c>
    </row>
    <row r="11" spans="1:9" ht="37.5" customHeight="1" x14ac:dyDescent="0.25">
      <c r="A11" s="9"/>
      <c r="B11" s="53" t="s">
        <v>91</v>
      </c>
      <c r="C11" s="10"/>
      <c r="D11" s="18"/>
      <c r="E11" s="10"/>
      <c r="F11" s="10"/>
      <c r="G11" s="11"/>
      <c r="H11" s="12"/>
      <c r="I11" s="9"/>
    </row>
    <row r="12" spans="1:9" ht="77.25" customHeight="1" x14ac:dyDescent="0.25">
      <c r="A12" s="9">
        <v>1</v>
      </c>
      <c r="B12" s="17" t="s">
        <v>90</v>
      </c>
      <c r="C12" s="22" t="s">
        <v>11</v>
      </c>
      <c r="D12" s="22">
        <v>300</v>
      </c>
      <c r="E12" s="10"/>
      <c r="F12" s="23"/>
      <c r="G12" s="11"/>
      <c r="H12" s="12"/>
      <c r="I12" s="9" t="s">
        <v>54</v>
      </c>
    </row>
    <row r="13" spans="1:9" ht="101.25" customHeight="1" x14ac:dyDescent="0.25">
      <c r="A13" s="9">
        <v>2</v>
      </c>
      <c r="B13" s="17" t="s">
        <v>122</v>
      </c>
      <c r="C13" s="22" t="s">
        <v>11</v>
      </c>
      <c r="D13" s="22">
        <v>240</v>
      </c>
      <c r="E13" s="10"/>
      <c r="F13" s="23"/>
      <c r="G13" s="11"/>
      <c r="H13" s="12"/>
      <c r="I13" s="9" t="s">
        <v>55</v>
      </c>
    </row>
    <row r="14" spans="1:9" ht="108" customHeight="1" x14ac:dyDescent="0.25">
      <c r="A14" s="9">
        <v>3</v>
      </c>
      <c r="B14" s="17" t="s">
        <v>89</v>
      </c>
      <c r="C14" s="22" t="s">
        <v>11</v>
      </c>
      <c r="D14" s="22">
        <v>84</v>
      </c>
      <c r="E14" s="10"/>
      <c r="F14" s="23"/>
      <c r="G14" s="11"/>
      <c r="H14" s="12"/>
      <c r="I14" s="9" t="s">
        <v>56</v>
      </c>
    </row>
    <row r="15" spans="1:9" ht="118.5" customHeight="1" x14ac:dyDescent="0.25">
      <c r="A15" s="9">
        <v>4</v>
      </c>
      <c r="B15" s="17" t="s">
        <v>123</v>
      </c>
      <c r="C15" s="22" t="s">
        <v>11</v>
      </c>
      <c r="D15" s="22">
        <v>24</v>
      </c>
      <c r="E15" s="10"/>
      <c r="F15" s="23"/>
      <c r="G15" s="11"/>
      <c r="H15" s="12"/>
      <c r="I15" s="9" t="s">
        <v>59</v>
      </c>
    </row>
    <row r="16" spans="1:9" ht="186.75" customHeight="1" x14ac:dyDescent="0.25">
      <c r="A16" s="9">
        <v>5</v>
      </c>
      <c r="B16" s="17" t="s">
        <v>94</v>
      </c>
      <c r="C16" s="22" t="s">
        <v>11</v>
      </c>
      <c r="D16" s="22">
        <v>84</v>
      </c>
      <c r="E16" s="10"/>
      <c r="F16" s="23"/>
      <c r="G16" s="11"/>
      <c r="H16" s="12"/>
      <c r="I16" s="9" t="s">
        <v>74</v>
      </c>
    </row>
    <row r="17" spans="1:9" ht="41.25" customHeight="1" x14ac:dyDescent="0.25">
      <c r="A17" s="9"/>
      <c r="B17" s="53" t="s">
        <v>92</v>
      </c>
      <c r="C17" s="22"/>
      <c r="D17" s="22"/>
      <c r="E17" s="10"/>
      <c r="F17" s="23">
        <f t="shared" ref="F17:F56" si="0">E17*D17</f>
        <v>0</v>
      </c>
      <c r="G17" s="11"/>
      <c r="H17" s="12">
        <f t="shared" ref="H17:H56" si="1">F17*(1+G17)</f>
        <v>0</v>
      </c>
      <c r="I17" s="9"/>
    </row>
    <row r="18" spans="1:9" ht="103.5" customHeight="1" x14ac:dyDescent="0.25">
      <c r="A18" s="9">
        <v>6</v>
      </c>
      <c r="B18" s="17" t="s">
        <v>159</v>
      </c>
      <c r="C18" s="22" t="s">
        <v>11</v>
      </c>
      <c r="D18" s="22">
        <v>162</v>
      </c>
      <c r="E18" s="10"/>
      <c r="F18" s="23"/>
      <c r="G18" s="11"/>
      <c r="H18" s="12"/>
      <c r="I18" s="9" t="s">
        <v>57</v>
      </c>
    </row>
    <row r="19" spans="1:9" ht="96.75" customHeight="1" x14ac:dyDescent="0.25">
      <c r="A19" s="9">
        <v>7</v>
      </c>
      <c r="B19" s="17" t="s">
        <v>93</v>
      </c>
      <c r="C19" s="22" t="s">
        <v>11</v>
      </c>
      <c r="D19" s="22">
        <v>24</v>
      </c>
      <c r="E19" s="10"/>
      <c r="F19" s="23"/>
      <c r="G19" s="11"/>
      <c r="H19" s="12"/>
      <c r="I19" s="9" t="s">
        <v>58</v>
      </c>
    </row>
    <row r="20" spans="1:9" ht="43.5" customHeight="1" x14ac:dyDescent="0.25">
      <c r="A20" s="9"/>
      <c r="B20" s="53" t="s">
        <v>95</v>
      </c>
      <c r="C20" s="22"/>
      <c r="D20" s="22"/>
      <c r="E20" s="10"/>
      <c r="F20" s="23">
        <f t="shared" si="0"/>
        <v>0</v>
      </c>
      <c r="G20" s="11"/>
      <c r="H20" s="12">
        <f t="shared" si="1"/>
        <v>0</v>
      </c>
      <c r="I20" s="9"/>
    </row>
    <row r="21" spans="1:9" ht="78.75" customHeight="1" x14ac:dyDescent="0.25">
      <c r="A21" s="9">
        <v>8</v>
      </c>
      <c r="B21" s="17" t="s">
        <v>100</v>
      </c>
      <c r="C21" s="22" t="s">
        <v>11</v>
      </c>
      <c r="D21" s="22">
        <v>6</v>
      </c>
      <c r="E21" s="10"/>
      <c r="F21" s="23"/>
      <c r="G21" s="11"/>
      <c r="H21" s="12"/>
      <c r="I21" s="9" t="s">
        <v>60</v>
      </c>
    </row>
    <row r="22" spans="1:9" ht="80.25" customHeight="1" x14ac:dyDescent="0.25">
      <c r="A22" s="9">
        <v>9</v>
      </c>
      <c r="B22" s="17" t="s">
        <v>96</v>
      </c>
      <c r="C22" s="22" t="s">
        <v>11</v>
      </c>
      <c r="D22" s="22">
        <v>90</v>
      </c>
      <c r="E22" s="10"/>
      <c r="F22" s="23"/>
      <c r="G22" s="11"/>
      <c r="H22" s="12"/>
      <c r="I22" s="9" t="s">
        <v>61</v>
      </c>
    </row>
    <row r="23" spans="1:9" ht="79.5" customHeight="1" x14ac:dyDescent="0.25">
      <c r="A23" s="9">
        <v>10</v>
      </c>
      <c r="B23" s="17" t="s">
        <v>97</v>
      </c>
      <c r="C23" s="22" t="s">
        <v>11</v>
      </c>
      <c r="D23" s="22">
        <v>240</v>
      </c>
      <c r="E23" s="10"/>
      <c r="F23" s="23"/>
      <c r="G23" s="11"/>
      <c r="H23" s="12"/>
      <c r="I23" s="9" t="s">
        <v>62</v>
      </c>
    </row>
    <row r="24" spans="1:9" ht="77.25" customHeight="1" x14ac:dyDescent="0.25">
      <c r="A24" s="9">
        <v>11</v>
      </c>
      <c r="B24" s="17" t="s">
        <v>98</v>
      </c>
      <c r="C24" s="22" t="s">
        <v>11</v>
      </c>
      <c r="D24" s="22">
        <v>6</v>
      </c>
      <c r="E24" s="10"/>
      <c r="F24" s="23"/>
      <c r="G24" s="11"/>
      <c r="H24" s="12"/>
      <c r="I24" s="9" t="s">
        <v>34</v>
      </c>
    </row>
    <row r="25" spans="1:9" ht="73.5" customHeight="1" x14ac:dyDescent="0.25">
      <c r="A25" s="9">
        <v>12</v>
      </c>
      <c r="B25" s="17" t="s">
        <v>99</v>
      </c>
      <c r="C25" s="22" t="s">
        <v>11</v>
      </c>
      <c r="D25" s="22">
        <v>6</v>
      </c>
      <c r="E25" s="10"/>
      <c r="F25" s="23"/>
      <c r="G25" s="11"/>
      <c r="H25" s="12"/>
      <c r="I25" s="9" t="s">
        <v>34</v>
      </c>
    </row>
    <row r="26" spans="1:9" ht="116.25" x14ac:dyDescent="0.25">
      <c r="A26" s="9">
        <v>13</v>
      </c>
      <c r="B26" s="17" t="s">
        <v>66</v>
      </c>
      <c r="C26" s="22" t="s">
        <v>11</v>
      </c>
      <c r="D26" s="22">
        <v>6</v>
      </c>
      <c r="E26" s="10"/>
      <c r="F26" s="23"/>
      <c r="G26" s="11"/>
      <c r="H26" s="12"/>
      <c r="I26" s="9" t="s">
        <v>63</v>
      </c>
    </row>
    <row r="27" spans="1:9" ht="165.75" customHeight="1" x14ac:dyDescent="0.25">
      <c r="A27" s="9">
        <v>14</v>
      </c>
      <c r="B27" s="17" t="s">
        <v>65</v>
      </c>
      <c r="C27" s="22" t="s">
        <v>11</v>
      </c>
      <c r="D27" s="22">
        <v>6</v>
      </c>
      <c r="E27" s="10"/>
      <c r="F27" s="23"/>
      <c r="G27" s="11"/>
      <c r="H27" s="12"/>
      <c r="I27" s="9" t="s">
        <v>64</v>
      </c>
    </row>
    <row r="28" spans="1:9" ht="48" customHeight="1" x14ac:dyDescent="0.25">
      <c r="A28" s="9"/>
      <c r="B28" s="53" t="s">
        <v>101</v>
      </c>
      <c r="C28" s="22"/>
      <c r="D28" s="22"/>
      <c r="E28" s="10"/>
      <c r="F28" s="23">
        <f t="shared" si="0"/>
        <v>0</v>
      </c>
      <c r="G28" s="11"/>
      <c r="H28" s="12">
        <f t="shared" si="1"/>
        <v>0</v>
      </c>
      <c r="I28" s="9"/>
    </row>
    <row r="29" spans="1:9" ht="194.25" customHeight="1" x14ac:dyDescent="0.25">
      <c r="A29" s="9">
        <v>15</v>
      </c>
      <c r="B29" s="17" t="s">
        <v>124</v>
      </c>
      <c r="C29" s="22" t="s">
        <v>11</v>
      </c>
      <c r="D29" s="22">
        <v>24</v>
      </c>
      <c r="E29" s="10"/>
      <c r="F29" s="23"/>
      <c r="G29" s="11"/>
      <c r="H29" s="12"/>
      <c r="I29" s="9" t="s">
        <v>170</v>
      </c>
    </row>
    <row r="30" spans="1:9" ht="194.25" customHeight="1" x14ac:dyDescent="0.25">
      <c r="A30" s="9">
        <v>16</v>
      </c>
      <c r="B30" s="17" t="s">
        <v>125</v>
      </c>
      <c r="C30" s="22" t="s">
        <v>11</v>
      </c>
      <c r="D30" s="22">
        <v>24</v>
      </c>
      <c r="E30" s="10"/>
      <c r="F30" s="23"/>
      <c r="G30" s="11"/>
      <c r="H30" s="12"/>
      <c r="I30" s="9" t="s">
        <v>171</v>
      </c>
    </row>
    <row r="31" spans="1:9" ht="198" customHeight="1" x14ac:dyDescent="0.25">
      <c r="A31" s="9">
        <v>17</v>
      </c>
      <c r="B31" s="54" t="s">
        <v>126</v>
      </c>
      <c r="C31" s="22" t="s">
        <v>11</v>
      </c>
      <c r="D31" s="22">
        <v>84</v>
      </c>
      <c r="E31" s="10"/>
      <c r="F31" s="23"/>
      <c r="G31" s="11"/>
      <c r="H31" s="12"/>
      <c r="I31" s="25" t="s">
        <v>68</v>
      </c>
    </row>
    <row r="32" spans="1:9" ht="198" customHeight="1" x14ac:dyDescent="0.25">
      <c r="A32" s="9">
        <v>18</v>
      </c>
      <c r="B32" s="54" t="s">
        <v>160</v>
      </c>
      <c r="C32" s="22" t="s">
        <v>11</v>
      </c>
      <c r="D32" s="22">
        <v>84</v>
      </c>
      <c r="E32" s="10"/>
      <c r="F32" s="23"/>
      <c r="G32" s="11"/>
      <c r="H32" s="12"/>
      <c r="I32" s="25" t="s">
        <v>67</v>
      </c>
    </row>
    <row r="33" spans="1:9" ht="198" customHeight="1" x14ac:dyDescent="0.25">
      <c r="A33" s="9">
        <v>19</v>
      </c>
      <c r="B33" s="54" t="s">
        <v>127</v>
      </c>
      <c r="C33" s="22" t="s">
        <v>11</v>
      </c>
      <c r="D33" s="22">
        <v>36</v>
      </c>
      <c r="E33" s="10"/>
      <c r="F33" s="23"/>
      <c r="G33" s="11"/>
      <c r="H33" s="12"/>
      <c r="I33" s="25" t="s">
        <v>69</v>
      </c>
    </row>
    <row r="34" spans="1:9" ht="198" customHeight="1" x14ac:dyDescent="0.25">
      <c r="A34" s="9">
        <v>20</v>
      </c>
      <c r="B34" s="54" t="s">
        <v>128</v>
      </c>
      <c r="C34" s="22" t="s">
        <v>11</v>
      </c>
      <c r="D34" s="22">
        <v>84</v>
      </c>
      <c r="E34" s="10"/>
      <c r="F34" s="23"/>
      <c r="G34" s="11"/>
      <c r="H34" s="12"/>
      <c r="I34" s="25" t="s">
        <v>70</v>
      </c>
    </row>
    <row r="35" spans="1:9" ht="47.25" customHeight="1" x14ac:dyDescent="0.25">
      <c r="A35" s="9"/>
      <c r="B35" s="55" t="s">
        <v>102</v>
      </c>
      <c r="C35" s="22"/>
      <c r="D35" s="22"/>
      <c r="E35" s="10"/>
      <c r="F35" s="23">
        <f t="shared" si="0"/>
        <v>0</v>
      </c>
      <c r="G35" s="11"/>
      <c r="H35" s="12">
        <f t="shared" si="1"/>
        <v>0</v>
      </c>
      <c r="I35" s="25"/>
    </row>
    <row r="36" spans="1:9" ht="155.25" customHeight="1" x14ac:dyDescent="0.25">
      <c r="A36" s="9">
        <v>21</v>
      </c>
      <c r="B36" s="54" t="s">
        <v>112</v>
      </c>
      <c r="C36" s="22" t="s">
        <v>11</v>
      </c>
      <c r="D36" s="22">
        <v>36</v>
      </c>
      <c r="E36" s="10"/>
      <c r="F36" s="23"/>
      <c r="G36" s="11"/>
      <c r="H36" s="12"/>
      <c r="I36" s="25" t="s">
        <v>71</v>
      </c>
    </row>
    <row r="37" spans="1:9" ht="151.5" customHeight="1" x14ac:dyDescent="0.25">
      <c r="A37" s="9">
        <v>22</v>
      </c>
      <c r="B37" s="54" t="s">
        <v>111</v>
      </c>
      <c r="C37" s="22" t="s">
        <v>11</v>
      </c>
      <c r="D37" s="22">
        <v>3</v>
      </c>
      <c r="E37" s="10"/>
      <c r="F37" s="23"/>
      <c r="G37" s="11"/>
      <c r="H37" s="12"/>
      <c r="I37" s="9" t="s">
        <v>72</v>
      </c>
    </row>
    <row r="38" spans="1:9" ht="152.25" customHeight="1" x14ac:dyDescent="0.25">
      <c r="A38" s="9">
        <v>23</v>
      </c>
      <c r="B38" s="54" t="s">
        <v>110</v>
      </c>
      <c r="C38" s="22" t="s">
        <v>11</v>
      </c>
      <c r="D38" s="22">
        <v>3</v>
      </c>
      <c r="E38" s="10"/>
      <c r="F38" s="23"/>
      <c r="G38" s="11"/>
      <c r="H38" s="12"/>
      <c r="I38" s="9" t="s">
        <v>34</v>
      </c>
    </row>
    <row r="39" spans="1:9" ht="150.75" customHeight="1" x14ac:dyDescent="0.25">
      <c r="A39" s="9">
        <v>24</v>
      </c>
      <c r="B39" s="54" t="s">
        <v>113</v>
      </c>
      <c r="C39" s="22" t="s">
        <v>11</v>
      </c>
      <c r="D39" s="22">
        <v>3</v>
      </c>
      <c r="E39" s="10"/>
      <c r="F39" s="23"/>
      <c r="G39" s="11"/>
      <c r="H39" s="12"/>
      <c r="I39" s="9" t="s">
        <v>73</v>
      </c>
    </row>
    <row r="40" spans="1:9" ht="44.25" customHeight="1" x14ac:dyDescent="0.25">
      <c r="A40" s="9"/>
      <c r="B40" s="55" t="s">
        <v>103</v>
      </c>
      <c r="C40" s="22"/>
      <c r="D40" s="22"/>
      <c r="E40" s="10"/>
      <c r="F40" s="23">
        <f t="shared" si="0"/>
        <v>0</v>
      </c>
      <c r="G40" s="11"/>
      <c r="H40" s="12">
        <f t="shared" si="1"/>
        <v>0</v>
      </c>
      <c r="I40" s="9"/>
    </row>
    <row r="41" spans="1:9" ht="213.75" customHeight="1" x14ac:dyDescent="0.25">
      <c r="A41" s="9">
        <v>25</v>
      </c>
      <c r="B41" s="54" t="s">
        <v>114</v>
      </c>
      <c r="C41" s="22" t="s">
        <v>11</v>
      </c>
      <c r="D41" s="22">
        <v>15</v>
      </c>
      <c r="E41" s="10"/>
      <c r="F41" s="23"/>
      <c r="G41" s="11"/>
      <c r="H41" s="12"/>
      <c r="I41" s="9" t="s">
        <v>76</v>
      </c>
    </row>
    <row r="42" spans="1:9" ht="213.75" customHeight="1" x14ac:dyDescent="0.25">
      <c r="A42" s="9">
        <v>26</v>
      </c>
      <c r="B42" s="54" t="s">
        <v>115</v>
      </c>
      <c r="C42" s="22" t="s">
        <v>11</v>
      </c>
      <c r="D42" s="22">
        <v>3</v>
      </c>
      <c r="E42" s="10"/>
      <c r="F42" s="23"/>
      <c r="G42" s="11"/>
      <c r="H42" s="12"/>
      <c r="I42" s="9" t="s">
        <v>77</v>
      </c>
    </row>
    <row r="43" spans="1:9" ht="212.25" customHeight="1" x14ac:dyDescent="0.25">
      <c r="A43" s="9">
        <v>27</v>
      </c>
      <c r="B43" s="54" t="s">
        <v>117</v>
      </c>
      <c r="C43" s="22" t="s">
        <v>11</v>
      </c>
      <c r="D43" s="22">
        <v>18</v>
      </c>
      <c r="E43" s="10"/>
      <c r="F43" s="23"/>
      <c r="G43" s="11"/>
      <c r="H43" s="12"/>
      <c r="I43" s="9" t="s">
        <v>78</v>
      </c>
    </row>
    <row r="44" spans="1:9" ht="213.75" customHeight="1" x14ac:dyDescent="0.25">
      <c r="A44" s="9">
        <v>28</v>
      </c>
      <c r="B44" s="54" t="s">
        <v>116</v>
      </c>
      <c r="C44" s="22" t="s">
        <v>11</v>
      </c>
      <c r="D44" s="22">
        <v>3</v>
      </c>
      <c r="E44" s="10"/>
      <c r="F44" s="23"/>
      <c r="G44" s="11"/>
      <c r="H44" s="12"/>
      <c r="I44" s="9" t="s">
        <v>79</v>
      </c>
    </row>
    <row r="45" spans="1:9" ht="42" customHeight="1" x14ac:dyDescent="0.25">
      <c r="A45" s="9"/>
      <c r="B45" s="55" t="s">
        <v>104</v>
      </c>
      <c r="C45" s="22"/>
      <c r="D45" s="22"/>
      <c r="E45" s="10"/>
      <c r="F45" s="23">
        <f t="shared" si="0"/>
        <v>0</v>
      </c>
      <c r="G45" s="11"/>
      <c r="H45" s="12">
        <f t="shared" si="1"/>
        <v>0</v>
      </c>
      <c r="I45" s="9"/>
    </row>
    <row r="46" spans="1:9" ht="99" customHeight="1" x14ac:dyDescent="0.25">
      <c r="A46" s="9">
        <v>29</v>
      </c>
      <c r="B46" s="54" t="s">
        <v>118</v>
      </c>
      <c r="C46" s="22" t="s">
        <v>11</v>
      </c>
      <c r="D46" s="22">
        <v>6</v>
      </c>
      <c r="E46" s="10"/>
      <c r="F46" s="23"/>
      <c r="G46" s="11"/>
      <c r="H46" s="12"/>
      <c r="I46" s="9" t="s">
        <v>80</v>
      </c>
    </row>
    <row r="47" spans="1:9" ht="99" customHeight="1" x14ac:dyDescent="0.25">
      <c r="A47" s="9">
        <v>30</v>
      </c>
      <c r="B47" s="54" t="s">
        <v>119</v>
      </c>
      <c r="C47" s="22" t="s">
        <v>11</v>
      </c>
      <c r="D47" s="22">
        <v>6</v>
      </c>
      <c r="E47" s="10"/>
      <c r="F47" s="23"/>
      <c r="G47" s="11"/>
      <c r="H47" s="12"/>
      <c r="I47" s="9" t="s">
        <v>81</v>
      </c>
    </row>
    <row r="48" spans="1:9" ht="44.25" customHeight="1" x14ac:dyDescent="0.25">
      <c r="A48" s="9"/>
      <c r="B48" s="55" t="s">
        <v>105</v>
      </c>
      <c r="C48" s="22"/>
      <c r="D48" s="22"/>
      <c r="E48" s="10"/>
      <c r="F48" s="23">
        <f t="shared" si="0"/>
        <v>0</v>
      </c>
      <c r="G48" s="11"/>
      <c r="H48" s="12">
        <f t="shared" si="1"/>
        <v>0</v>
      </c>
      <c r="I48" s="9"/>
    </row>
    <row r="49" spans="1:9" ht="212.25" customHeight="1" x14ac:dyDescent="0.25">
      <c r="A49" s="9">
        <v>31</v>
      </c>
      <c r="B49" s="54" t="s">
        <v>120</v>
      </c>
      <c r="C49" s="22" t="s">
        <v>11</v>
      </c>
      <c r="D49" s="22">
        <v>36</v>
      </c>
      <c r="E49" s="10"/>
      <c r="F49" s="23"/>
      <c r="G49" s="11"/>
      <c r="H49" s="12"/>
      <c r="I49" s="9" t="s">
        <v>82</v>
      </c>
    </row>
    <row r="50" spans="1:9" ht="216.75" customHeight="1" x14ac:dyDescent="0.25">
      <c r="A50" s="9">
        <v>32</v>
      </c>
      <c r="B50" s="54" t="s">
        <v>121</v>
      </c>
      <c r="C50" s="22" t="s">
        <v>11</v>
      </c>
      <c r="D50" s="22">
        <v>6</v>
      </c>
      <c r="E50" s="10"/>
      <c r="F50" s="23"/>
      <c r="G50" s="11"/>
      <c r="H50" s="12"/>
      <c r="I50" s="9" t="s">
        <v>83</v>
      </c>
    </row>
    <row r="51" spans="1:9" ht="218.25" customHeight="1" x14ac:dyDescent="0.25">
      <c r="A51" s="9">
        <v>33</v>
      </c>
      <c r="B51" s="54" t="s">
        <v>84</v>
      </c>
      <c r="C51" s="22" t="s">
        <v>11</v>
      </c>
      <c r="D51" s="22">
        <v>36</v>
      </c>
      <c r="E51" s="10"/>
      <c r="F51" s="23"/>
      <c r="G51" s="11"/>
      <c r="H51" s="12"/>
      <c r="I51" s="9" t="s">
        <v>109</v>
      </c>
    </row>
    <row r="52" spans="1:9" ht="209.25" x14ac:dyDescent="0.25">
      <c r="A52" s="9">
        <v>34</v>
      </c>
      <c r="B52" s="54" t="s">
        <v>86</v>
      </c>
      <c r="C52" s="22" t="s">
        <v>11</v>
      </c>
      <c r="D52" s="22">
        <v>6</v>
      </c>
      <c r="E52" s="10"/>
      <c r="F52" s="23"/>
      <c r="G52" s="11"/>
      <c r="H52" s="12"/>
      <c r="I52" s="9" t="s">
        <v>85</v>
      </c>
    </row>
    <row r="53" spans="1:9" ht="41.25" customHeight="1" x14ac:dyDescent="0.25">
      <c r="A53" s="9"/>
      <c r="B53" s="55" t="s">
        <v>107</v>
      </c>
      <c r="C53" s="22"/>
      <c r="D53" s="22"/>
      <c r="E53" s="10"/>
      <c r="F53" s="23">
        <f t="shared" si="0"/>
        <v>0</v>
      </c>
      <c r="G53" s="11"/>
      <c r="H53" s="12">
        <f t="shared" si="1"/>
        <v>0</v>
      </c>
      <c r="I53" s="9"/>
    </row>
    <row r="54" spans="1:9" ht="76.5" customHeight="1" x14ac:dyDescent="0.25">
      <c r="A54" s="9">
        <v>35</v>
      </c>
      <c r="B54" s="26" t="s">
        <v>158</v>
      </c>
      <c r="C54" s="22" t="s">
        <v>11</v>
      </c>
      <c r="D54" s="22">
        <v>6</v>
      </c>
      <c r="E54" s="10"/>
      <c r="F54" s="23"/>
      <c r="G54" s="11"/>
      <c r="H54" s="12"/>
      <c r="I54" s="9" t="s">
        <v>88</v>
      </c>
    </row>
    <row r="55" spans="1:9" ht="87.75" customHeight="1" x14ac:dyDescent="0.25">
      <c r="A55" s="9">
        <v>36</v>
      </c>
      <c r="B55" s="54" t="s">
        <v>156</v>
      </c>
      <c r="C55" s="22" t="s">
        <v>11</v>
      </c>
      <c r="D55" s="22">
        <v>36</v>
      </c>
      <c r="E55" s="10"/>
      <c r="F55" s="23"/>
      <c r="G55" s="11"/>
      <c r="H55" s="12"/>
      <c r="I55" s="9" t="s">
        <v>87</v>
      </c>
    </row>
    <row r="56" spans="1:9" ht="39.75" customHeight="1" x14ac:dyDescent="0.25">
      <c r="A56" s="9"/>
      <c r="B56" s="55" t="s">
        <v>106</v>
      </c>
      <c r="C56" s="22"/>
      <c r="D56" s="22"/>
      <c r="E56" s="10"/>
      <c r="F56" s="23">
        <f t="shared" si="0"/>
        <v>0</v>
      </c>
      <c r="G56" s="11"/>
      <c r="H56" s="12">
        <f t="shared" si="1"/>
        <v>0</v>
      </c>
      <c r="I56" s="9"/>
    </row>
    <row r="57" spans="1:9" ht="133.5" customHeight="1" x14ac:dyDescent="0.25">
      <c r="A57" s="9">
        <v>37</v>
      </c>
      <c r="B57" s="54" t="s">
        <v>157</v>
      </c>
      <c r="C57" s="22" t="s">
        <v>11</v>
      </c>
      <c r="D57" s="22">
        <v>24</v>
      </c>
      <c r="E57" s="10"/>
      <c r="F57" s="23"/>
      <c r="G57" s="11"/>
      <c r="H57" s="12"/>
      <c r="I57" s="9" t="s">
        <v>75</v>
      </c>
    </row>
    <row r="58" spans="1:9" ht="23.25" x14ac:dyDescent="0.35">
      <c r="A58" s="69" t="s">
        <v>12</v>
      </c>
      <c r="B58" s="70"/>
      <c r="C58" s="70"/>
      <c r="D58" s="70"/>
      <c r="E58" s="71"/>
      <c r="F58" s="24"/>
      <c r="G58" s="13" t="s">
        <v>14</v>
      </c>
      <c r="H58" s="14"/>
      <c r="I58" s="15"/>
    </row>
    <row r="60" spans="1:9" ht="23.25" x14ac:dyDescent="0.35">
      <c r="A60" s="72" t="s">
        <v>26</v>
      </c>
      <c r="B60" s="72"/>
    </row>
    <row r="61" spans="1:9" ht="72.75" customHeight="1" x14ac:dyDescent="0.25">
      <c r="A61" s="67" t="s">
        <v>31</v>
      </c>
      <c r="B61" s="67"/>
      <c r="C61" s="67"/>
      <c r="D61" s="67"/>
      <c r="E61" s="67"/>
      <c r="F61" s="67"/>
      <c r="G61" s="67"/>
      <c r="H61" s="67"/>
      <c r="I61" s="67"/>
    </row>
    <row r="62" spans="1:9" ht="24.75" customHeight="1" x14ac:dyDescent="0.25">
      <c r="A62" s="75" t="s">
        <v>108</v>
      </c>
      <c r="B62" s="75"/>
      <c r="C62" s="75"/>
      <c r="D62" s="75"/>
      <c r="E62" s="75"/>
      <c r="F62" s="75"/>
      <c r="G62" s="75"/>
      <c r="H62" s="75"/>
      <c r="I62" s="75"/>
    </row>
    <row r="63" spans="1:9" ht="23.25" x14ac:dyDescent="0.35">
      <c r="A63" s="72" t="s">
        <v>32</v>
      </c>
      <c r="B63" s="72"/>
      <c r="C63" s="72"/>
      <c r="D63" s="72"/>
      <c r="E63" s="72"/>
      <c r="F63" s="72"/>
      <c r="G63" s="72"/>
      <c r="H63" s="72"/>
      <c r="I63" s="72"/>
    </row>
    <row r="64" spans="1:9" x14ac:dyDescent="0.25">
      <c r="A64" s="52"/>
      <c r="B64" s="52"/>
      <c r="C64" s="52"/>
      <c r="D64" s="52"/>
      <c r="E64" s="52"/>
      <c r="F64" s="52"/>
      <c r="G64" s="52"/>
      <c r="H64" s="52"/>
      <c r="I64" s="52"/>
    </row>
    <row r="65" spans="1:8" ht="23.25" x14ac:dyDescent="0.25">
      <c r="A65" s="64" t="s">
        <v>30</v>
      </c>
      <c r="B65" s="64"/>
    </row>
    <row r="67" spans="1:8" ht="23.25" x14ac:dyDescent="0.25">
      <c r="A67" s="64" t="s">
        <v>15</v>
      </c>
      <c r="B67" s="64"/>
    </row>
    <row r="68" spans="1:8" ht="23.25" x14ac:dyDescent="0.35">
      <c r="A68" s="20" t="s">
        <v>20</v>
      </c>
      <c r="B68" s="20"/>
    </row>
    <row r="69" spans="1:8" s="73" customFormat="1" ht="23.25" x14ac:dyDescent="0.35">
      <c r="A69" s="73" t="s">
        <v>18</v>
      </c>
    </row>
    <row r="70" spans="1:8" ht="23.25" x14ac:dyDescent="0.35">
      <c r="A70" s="73" t="s">
        <v>19</v>
      </c>
      <c r="B70" s="73"/>
      <c r="C70" s="73"/>
      <c r="D70" s="73"/>
      <c r="E70" s="73"/>
      <c r="F70" s="73"/>
      <c r="G70" s="73"/>
      <c r="H70" s="73"/>
    </row>
    <row r="71" spans="1:8" ht="23.25" x14ac:dyDescent="0.25">
      <c r="A71" s="74" t="s">
        <v>16</v>
      </c>
      <c r="B71" s="74"/>
    </row>
    <row r="72" spans="1:8" ht="23.25" x14ac:dyDescent="0.25">
      <c r="A72" s="21"/>
      <c r="B72" s="21"/>
    </row>
    <row r="73" spans="1:8" ht="23.25" x14ac:dyDescent="0.25">
      <c r="A73" s="19" t="s">
        <v>27</v>
      </c>
      <c r="B73" s="19"/>
    </row>
    <row r="75" spans="1:8" ht="23.25" x14ac:dyDescent="0.25">
      <c r="A75" s="64" t="s">
        <v>17</v>
      </c>
      <c r="B75" s="64"/>
    </row>
    <row r="77" spans="1:8" ht="23.25" x14ac:dyDescent="0.25">
      <c r="A77" s="64" t="s">
        <v>21</v>
      </c>
      <c r="B77" s="64"/>
    </row>
    <row r="79" spans="1:8" ht="23.25" x14ac:dyDescent="0.25">
      <c r="A79" s="64" t="s">
        <v>29</v>
      </c>
      <c r="B79" s="64"/>
    </row>
    <row r="80" spans="1:8" ht="23.25" x14ac:dyDescent="0.35">
      <c r="A80" s="65" t="s">
        <v>22</v>
      </c>
      <c r="B80" s="65"/>
    </row>
    <row r="82" spans="1:9" ht="23.25" x14ac:dyDescent="0.35">
      <c r="A82" s="66" t="s">
        <v>23</v>
      </c>
      <c r="B82" s="66"/>
    </row>
    <row r="84" spans="1:9" ht="23.25" x14ac:dyDescent="0.35">
      <c r="A84" s="66" t="s">
        <v>24</v>
      </c>
      <c r="B84" s="66"/>
    </row>
    <row r="86" spans="1:9" ht="23.25" customHeight="1" x14ac:dyDescent="0.25">
      <c r="A86" s="67" t="s">
        <v>25</v>
      </c>
      <c r="B86" s="67"/>
      <c r="C86" s="67"/>
      <c r="D86" s="67"/>
      <c r="E86" s="67"/>
      <c r="F86" s="67"/>
      <c r="G86" s="67"/>
      <c r="H86" s="67"/>
      <c r="I86" s="67"/>
    </row>
    <row r="87" spans="1:9" x14ac:dyDescent="0.25">
      <c r="A87" s="67"/>
      <c r="B87" s="67"/>
      <c r="C87" s="67"/>
      <c r="D87" s="67"/>
      <c r="E87" s="67"/>
      <c r="F87" s="67"/>
      <c r="G87" s="67"/>
      <c r="H87" s="67"/>
      <c r="I87" s="67"/>
    </row>
    <row r="88" spans="1:9" x14ac:dyDescent="0.25">
      <c r="A88" s="67"/>
      <c r="B88" s="67"/>
      <c r="C88" s="67"/>
      <c r="D88" s="67"/>
      <c r="E88" s="67"/>
      <c r="F88" s="67"/>
      <c r="G88" s="67"/>
      <c r="H88" s="67"/>
      <c r="I88" s="67"/>
    </row>
    <row r="89" spans="1:9" x14ac:dyDescent="0.25">
      <c r="A89" s="67"/>
      <c r="B89" s="67"/>
      <c r="C89" s="67"/>
      <c r="D89" s="67"/>
      <c r="E89" s="67"/>
      <c r="F89" s="67"/>
      <c r="G89" s="67"/>
      <c r="H89" s="67"/>
      <c r="I89" s="67"/>
    </row>
    <row r="90" spans="1:9" x14ac:dyDescent="0.25">
      <c r="A90" s="67"/>
      <c r="B90" s="67"/>
      <c r="C90" s="67"/>
      <c r="D90" s="67"/>
      <c r="E90" s="67"/>
      <c r="F90" s="67"/>
      <c r="G90" s="67"/>
      <c r="H90" s="67"/>
      <c r="I90" s="67"/>
    </row>
    <row r="91" spans="1:9" x14ac:dyDescent="0.25">
      <c r="A91" s="67"/>
      <c r="B91" s="67"/>
      <c r="C91" s="67"/>
      <c r="D91" s="67"/>
      <c r="E91" s="67"/>
      <c r="F91" s="67"/>
      <c r="G91" s="67"/>
      <c r="H91" s="67"/>
      <c r="I91" s="67"/>
    </row>
    <row r="92" spans="1:9" ht="27.75" customHeight="1" x14ac:dyDescent="0.25">
      <c r="A92" s="67"/>
      <c r="B92" s="67"/>
      <c r="C92" s="67"/>
      <c r="D92" s="67"/>
      <c r="E92" s="67"/>
      <c r="F92" s="67"/>
      <c r="G92" s="67"/>
      <c r="H92" s="67"/>
      <c r="I92" s="67"/>
    </row>
    <row r="106" spans="2:2" x14ac:dyDescent="0.25">
      <c r="B106" t="s">
        <v>28</v>
      </c>
    </row>
  </sheetData>
  <mergeCells count="19">
    <mergeCell ref="A77:B77"/>
    <mergeCell ref="A7:I7"/>
    <mergeCell ref="A58:E58"/>
    <mergeCell ref="A60:B60"/>
    <mergeCell ref="A61:I61"/>
    <mergeCell ref="A65:B65"/>
    <mergeCell ref="A67:B67"/>
    <mergeCell ref="A69:XFD69"/>
    <mergeCell ref="A70:H70"/>
    <mergeCell ref="A71:B71"/>
    <mergeCell ref="A75:B75"/>
    <mergeCell ref="A62:I62"/>
    <mergeCell ref="A63:I63"/>
    <mergeCell ref="A9:I9"/>
    <mergeCell ref="A79:B79"/>
    <mergeCell ref="A80:B80"/>
    <mergeCell ref="A82:B82"/>
    <mergeCell ref="A84:B84"/>
    <mergeCell ref="A86:I92"/>
  </mergeCells>
  <pageMargins left="0.25" right="0.25" top="0.75" bottom="0.75" header="0.3" footer="0.3"/>
  <pageSetup paperSize="9" scale="5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B8DC73-5C63-4E0C-8A6B-EA942FECE7B7}">
  <sheetPr>
    <pageSetUpPr fitToPage="1"/>
  </sheetPr>
  <dimension ref="A1:I86"/>
  <sheetViews>
    <sheetView topLeftCell="A51" workbookViewId="0">
      <selection activeCell="F37" sqref="F37"/>
    </sheetView>
  </sheetViews>
  <sheetFormatPr defaultRowHeight="15" x14ac:dyDescent="0.25"/>
  <cols>
    <col min="1" max="1" width="5.42578125" customWidth="1"/>
    <col min="2" max="2" width="118" customWidth="1"/>
    <col min="4" max="4" width="11.42578125" customWidth="1"/>
    <col min="5" max="5" width="19.42578125" customWidth="1"/>
    <col min="6" max="6" width="20.140625" customWidth="1"/>
    <col min="8" max="8" width="23" customWidth="1"/>
    <col min="9" max="9" width="48.7109375" customWidth="1"/>
  </cols>
  <sheetData>
    <row r="1" spans="1:9" s="27" customFormat="1" ht="21" x14ac:dyDescent="0.35">
      <c r="I1" s="28" t="s">
        <v>0</v>
      </c>
    </row>
    <row r="2" spans="1:9" s="27" customFormat="1" ht="21" x14ac:dyDescent="0.35"/>
    <row r="3" spans="1:9" s="27" customFormat="1" ht="20.25" customHeight="1" x14ac:dyDescent="0.35"/>
    <row r="4" spans="1:9" s="27" customFormat="1" ht="21" x14ac:dyDescent="0.35">
      <c r="D4" s="29" t="s">
        <v>1</v>
      </c>
    </row>
    <row r="5" spans="1:9" s="27" customFormat="1" ht="21" x14ac:dyDescent="0.35">
      <c r="B5" s="30" t="s">
        <v>13</v>
      </c>
      <c r="C5" s="30"/>
      <c r="D5" s="29"/>
      <c r="E5" s="28"/>
      <c r="F5" s="30"/>
    </row>
    <row r="6" spans="1:9" s="27" customFormat="1" ht="16.5" customHeight="1" x14ac:dyDescent="0.35">
      <c r="B6" s="30"/>
      <c r="C6" s="30"/>
      <c r="D6" s="29"/>
      <c r="E6" s="28"/>
      <c r="F6" s="30"/>
    </row>
    <row r="7" spans="1:9" s="27" customFormat="1" ht="47.25" customHeight="1" x14ac:dyDescent="0.35">
      <c r="A7" s="81" t="s">
        <v>174</v>
      </c>
      <c r="B7" s="81"/>
      <c r="C7" s="81"/>
      <c r="D7" s="81"/>
      <c r="E7" s="81"/>
      <c r="F7" s="81"/>
      <c r="G7" s="81"/>
      <c r="H7" s="81"/>
      <c r="I7" s="81"/>
    </row>
    <row r="8" spans="1:9" s="27" customFormat="1" ht="19.5" customHeight="1" x14ac:dyDescent="0.35">
      <c r="B8" s="31"/>
    </row>
    <row r="9" spans="1:9" s="27" customFormat="1" ht="21" x14ac:dyDescent="0.35">
      <c r="A9" s="82" t="s">
        <v>129</v>
      </c>
      <c r="B9" s="82"/>
    </row>
    <row r="10" spans="1:9" s="27" customFormat="1" ht="220.5" customHeight="1" x14ac:dyDescent="0.35">
      <c r="A10" s="32" t="s">
        <v>2</v>
      </c>
      <c r="B10" s="33" t="s">
        <v>3</v>
      </c>
      <c r="C10" s="34" t="s">
        <v>4</v>
      </c>
      <c r="D10" s="34" t="s">
        <v>5</v>
      </c>
      <c r="E10" s="35" t="s">
        <v>6</v>
      </c>
      <c r="F10" s="35" t="s">
        <v>7</v>
      </c>
      <c r="G10" s="35" t="s">
        <v>8</v>
      </c>
      <c r="H10" s="35" t="s">
        <v>9</v>
      </c>
      <c r="I10" s="36" t="s">
        <v>10</v>
      </c>
    </row>
    <row r="11" spans="1:9" s="27" customFormat="1" ht="28.5" customHeight="1" x14ac:dyDescent="0.35">
      <c r="A11" s="89" t="s">
        <v>35</v>
      </c>
      <c r="B11" s="90"/>
      <c r="C11" s="39"/>
      <c r="D11" s="40"/>
      <c r="E11" s="39"/>
      <c r="F11" s="39"/>
      <c r="G11" s="41"/>
      <c r="H11" s="42"/>
      <c r="I11" s="37"/>
    </row>
    <row r="12" spans="1:9" s="27" customFormat="1" ht="150" customHeight="1" x14ac:dyDescent="0.35">
      <c r="A12" s="37">
        <v>1</v>
      </c>
      <c r="B12" s="38" t="s">
        <v>133</v>
      </c>
      <c r="C12" s="39" t="s">
        <v>11</v>
      </c>
      <c r="D12" s="22">
        <v>6</v>
      </c>
      <c r="E12" s="39"/>
      <c r="F12" s="50"/>
      <c r="G12" s="41"/>
      <c r="H12" s="42"/>
      <c r="I12" s="37" t="s">
        <v>131</v>
      </c>
    </row>
    <row r="13" spans="1:9" s="27" customFormat="1" ht="38.25" customHeight="1" x14ac:dyDescent="0.35">
      <c r="A13" s="37"/>
      <c r="B13" s="49" t="s">
        <v>36</v>
      </c>
      <c r="C13" s="39"/>
      <c r="D13" s="22"/>
      <c r="E13" s="39"/>
      <c r="F13" s="50"/>
      <c r="G13" s="41"/>
      <c r="H13" s="42"/>
      <c r="I13" s="37"/>
    </row>
    <row r="14" spans="1:9" s="27" customFormat="1" ht="399" x14ac:dyDescent="0.35">
      <c r="A14" s="37">
        <v>2</v>
      </c>
      <c r="B14" s="38" t="s">
        <v>134</v>
      </c>
      <c r="C14" s="39" t="s">
        <v>11</v>
      </c>
      <c r="D14" s="22">
        <v>3</v>
      </c>
      <c r="E14" s="39"/>
      <c r="F14" s="50"/>
      <c r="G14" s="41"/>
      <c r="H14" s="42"/>
      <c r="I14" s="37" t="s">
        <v>132</v>
      </c>
    </row>
    <row r="15" spans="1:9" s="27" customFormat="1" ht="390.75" customHeight="1" x14ac:dyDescent="0.35">
      <c r="A15" s="37">
        <v>3</v>
      </c>
      <c r="B15" s="38" t="s">
        <v>137</v>
      </c>
      <c r="C15" s="39" t="s">
        <v>11</v>
      </c>
      <c r="D15" s="22">
        <v>3</v>
      </c>
      <c r="E15" s="39"/>
      <c r="F15" s="50"/>
      <c r="G15" s="41"/>
      <c r="H15" s="42"/>
      <c r="I15" s="37" t="s">
        <v>132</v>
      </c>
    </row>
    <row r="16" spans="1:9" s="27" customFormat="1" ht="132.75" customHeight="1" x14ac:dyDescent="0.35">
      <c r="A16" s="37">
        <v>4</v>
      </c>
      <c r="B16" s="38" t="s">
        <v>135</v>
      </c>
      <c r="C16" s="39" t="s">
        <v>11</v>
      </c>
      <c r="D16" s="22">
        <v>3</v>
      </c>
      <c r="E16" s="39"/>
      <c r="F16" s="50"/>
      <c r="G16" s="41"/>
      <c r="H16" s="42"/>
      <c r="I16" s="37" t="s">
        <v>132</v>
      </c>
    </row>
    <row r="17" spans="1:9" s="27" customFormat="1" ht="138" customHeight="1" x14ac:dyDescent="0.35">
      <c r="A17" s="37">
        <v>5</v>
      </c>
      <c r="B17" s="38" t="s">
        <v>136</v>
      </c>
      <c r="C17" s="39" t="s">
        <v>11</v>
      </c>
      <c r="D17" s="22">
        <v>3</v>
      </c>
      <c r="E17" s="39"/>
      <c r="F17" s="50"/>
      <c r="G17" s="41"/>
      <c r="H17" s="42"/>
      <c r="I17" s="37" t="s">
        <v>132</v>
      </c>
    </row>
    <row r="18" spans="1:9" s="27" customFormat="1" ht="31.5" customHeight="1" x14ac:dyDescent="0.35">
      <c r="A18" s="37"/>
      <c r="B18" s="49" t="s">
        <v>37</v>
      </c>
      <c r="C18" s="39"/>
      <c r="D18" s="22"/>
      <c r="E18" s="39"/>
      <c r="F18" s="50"/>
      <c r="G18" s="41"/>
      <c r="H18" s="42"/>
      <c r="I18" s="37"/>
    </row>
    <row r="19" spans="1:9" s="27" customFormat="1" ht="152.25" customHeight="1" x14ac:dyDescent="0.35">
      <c r="A19" s="37">
        <v>6</v>
      </c>
      <c r="B19" s="38" t="s">
        <v>138</v>
      </c>
      <c r="C19" s="39" t="s">
        <v>11</v>
      </c>
      <c r="D19" s="22">
        <v>27</v>
      </c>
      <c r="E19" s="39"/>
      <c r="F19" s="50"/>
      <c r="G19" s="41"/>
      <c r="H19" s="42"/>
      <c r="I19" s="37" t="s">
        <v>38</v>
      </c>
    </row>
    <row r="20" spans="1:9" s="27" customFormat="1" ht="150" customHeight="1" x14ac:dyDescent="0.35">
      <c r="A20" s="37">
        <v>7</v>
      </c>
      <c r="B20" s="38" t="s">
        <v>139</v>
      </c>
      <c r="C20" s="39" t="s">
        <v>11</v>
      </c>
      <c r="D20" s="22">
        <v>6</v>
      </c>
      <c r="E20" s="39"/>
      <c r="F20" s="50"/>
      <c r="G20" s="41"/>
      <c r="H20" s="42"/>
      <c r="I20" s="37" t="s">
        <v>39</v>
      </c>
    </row>
    <row r="21" spans="1:9" s="27" customFormat="1" ht="32.25" customHeight="1" x14ac:dyDescent="0.35">
      <c r="A21" s="37"/>
      <c r="B21" s="49" t="s">
        <v>40</v>
      </c>
      <c r="C21" s="39"/>
      <c r="D21" s="22"/>
      <c r="E21" s="39"/>
      <c r="F21" s="50"/>
      <c r="G21" s="41"/>
      <c r="H21" s="42"/>
      <c r="I21" s="37"/>
    </row>
    <row r="22" spans="1:9" s="27" customFormat="1" ht="105" x14ac:dyDescent="0.35">
      <c r="A22" s="37">
        <v>8</v>
      </c>
      <c r="B22" s="38" t="s">
        <v>140</v>
      </c>
      <c r="C22" s="39" t="s">
        <v>11</v>
      </c>
      <c r="D22" s="22">
        <v>45</v>
      </c>
      <c r="E22" s="39"/>
      <c r="F22" s="50"/>
      <c r="G22" s="41"/>
      <c r="H22" s="42"/>
      <c r="I22" s="56" t="s">
        <v>141</v>
      </c>
    </row>
    <row r="23" spans="1:9" s="27" customFormat="1" ht="33" customHeight="1" x14ac:dyDescent="0.35">
      <c r="A23" s="37"/>
      <c r="B23" s="49" t="s">
        <v>41</v>
      </c>
      <c r="C23" s="39"/>
      <c r="D23" s="22"/>
      <c r="E23" s="39"/>
      <c r="F23" s="50"/>
      <c r="G23" s="41"/>
      <c r="H23" s="42"/>
      <c r="I23" s="37"/>
    </row>
    <row r="24" spans="1:9" s="27" customFormat="1" ht="138.75" customHeight="1" x14ac:dyDescent="0.35">
      <c r="A24" s="37">
        <v>9</v>
      </c>
      <c r="B24" s="38" t="s">
        <v>154</v>
      </c>
      <c r="C24" s="39" t="s">
        <v>11</v>
      </c>
      <c r="D24" s="22">
        <v>60</v>
      </c>
      <c r="E24" s="39"/>
      <c r="F24" s="50"/>
      <c r="G24" s="41"/>
      <c r="H24" s="42"/>
      <c r="I24" s="37" t="s">
        <v>153</v>
      </c>
    </row>
    <row r="25" spans="1:9" s="27" customFormat="1" ht="109.5" customHeight="1" x14ac:dyDescent="0.35">
      <c r="A25" s="37">
        <v>10</v>
      </c>
      <c r="B25" s="38" t="s">
        <v>142</v>
      </c>
      <c r="C25" s="39" t="s">
        <v>11</v>
      </c>
      <c r="D25" s="22">
        <v>3</v>
      </c>
      <c r="E25" s="39"/>
      <c r="F25" s="50"/>
      <c r="G25" s="41"/>
      <c r="H25" s="42"/>
      <c r="I25" s="37" t="s">
        <v>42</v>
      </c>
    </row>
    <row r="26" spans="1:9" s="27" customFormat="1" ht="36" customHeight="1" x14ac:dyDescent="0.35">
      <c r="A26" s="37"/>
      <c r="B26" s="49" t="s">
        <v>43</v>
      </c>
      <c r="C26" s="39"/>
      <c r="D26" s="22"/>
      <c r="E26" s="39"/>
      <c r="F26" s="50"/>
      <c r="G26" s="41"/>
      <c r="H26" s="42"/>
      <c r="I26" s="37"/>
    </row>
    <row r="27" spans="1:9" s="27" customFormat="1" ht="132.75" customHeight="1" x14ac:dyDescent="0.35">
      <c r="A27" s="37">
        <v>11</v>
      </c>
      <c r="B27" s="38" t="s">
        <v>143</v>
      </c>
      <c r="C27" s="39" t="s">
        <v>11</v>
      </c>
      <c r="D27" s="22">
        <v>60</v>
      </c>
      <c r="E27" s="39"/>
      <c r="F27" s="50"/>
      <c r="G27" s="41"/>
      <c r="H27" s="42"/>
      <c r="I27" s="37" t="s">
        <v>45</v>
      </c>
    </row>
    <row r="28" spans="1:9" s="27" customFormat="1" ht="131.25" customHeight="1" x14ac:dyDescent="0.35">
      <c r="A28" s="37">
        <v>12</v>
      </c>
      <c r="B28" s="38" t="s">
        <v>144</v>
      </c>
      <c r="C28" s="39" t="s">
        <v>11</v>
      </c>
      <c r="D28" s="22">
        <v>192</v>
      </c>
      <c r="E28" s="39"/>
      <c r="F28" s="50"/>
      <c r="G28" s="41"/>
      <c r="H28" s="42"/>
      <c r="I28" s="37" t="s">
        <v>46</v>
      </c>
    </row>
    <row r="29" spans="1:9" s="27" customFormat="1" ht="133.5" customHeight="1" x14ac:dyDescent="0.35">
      <c r="A29" s="37">
        <v>13</v>
      </c>
      <c r="B29" s="38" t="s">
        <v>145</v>
      </c>
      <c r="C29" s="39" t="s">
        <v>11</v>
      </c>
      <c r="D29" s="22">
        <v>12</v>
      </c>
      <c r="E29" s="39"/>
      <c r="F29" s="50"/>
      <c r="G29" s="41"/>
      <c r="H29" s="42"/>
      <c r="I29" s="37" t="s">
        <v>47</v>
      </c>
    </row>
    <row r="30" spans="1:9" s="27" customFormat="1" ht="136.5" customHeight="1" x14ac:dyDescent="0.35">
      <c r="A30" s="37">
        <v>14</v>
      </c>
      <c r="B30" s="38" t="s">
        <v>146</v>
      </c>
      <c r="C30" s="39" t="s">
        <v>11</v>
      </c>
      <c r="D30" s="22">
        <v>12</v>
      </c>
      <c r="E30" s="39"/>
      <c r="F30" s="50"/>
      <c r="G30" s="41"/>
      <c r="H30" s="42"/>
      <c r="I30" s="37" t="s">
        <v>48</v>
      </c>
    </row>
    <row r="31" spans="1:9" s="27" customFormat="1" ht="143.25" customHeight="1" x14ac:dyDescent="0.35">
      <c r="A31" s="37">
        <v>15</v>
      </c>
      <c r="B31" s="38" t="s">
        <v>147</v>
      </c>
      <c r="C31" s="39" t="s">
        <v>11</v>
      </c>
      <c r="D31" s="22">
        <v>12</v>
      </c>
      <c r="E31" s="39"/>
      <c r="F31" s="50"/>
      <c r="G31" s="41"/>
      <c r="H31" s="42"/>
      <c r="I31" s="37" t="s">
        <v>34</v>
      </c>
    </row>
    <row r="32" spans="1:9" s="27" customFormat="1" ht="33" customHeight="1" x14ac:dyDescent="0.35">
      <c r="A32" s="37"/>
      <c r="B32" s="49" t="s">
        <v>44</v>
      </c>
      <c r="C32" s="39"/>
      <c r="D32" s="22"/>
      <c r="E32" s="39"/>
      <c r="F32" s="50"/>
      <c r="G32" s="41"/>
      <c r="H32" s="42"/>
      <c r="I32" s="37"/>
    </row>
    <row r="33" spans="1:9" s="27" customFormat="1" ht="141" customHeight="1" x14ac:dyDescent="0.35">
      <c r="A33" s="37">
        <v>16</v>
      </c>
      <c r="B33" s="38" t="s">
        <v>148</v>
      </c>
      <c r="C33" s="39" t="s">
        <v>11</v>
      </c>
      <c r="D33" s="22">
        <v>72</v>
      </c>
      <c r="E33" s="39"/>
      <c r="F33" s="50"/>
      <c r="G33" s="41"/>
      <c r="H33" s="42"/>
      <c r="I33" s="37" t="s">
        <v>49</v>
      </c>
    </row>
    <row r="34" spans="1:9" s="27" customFormat="1" ht="142.5" customHeight="1" x14ac:dyDescent="0.35">
      <c r="A34" s="37">
        <v>17</v>
      </c>
      <c r="B34" s="38" t="s">
        <v>149</v>
      </c>
      <c r="C34" s="39" t="s">
        <v>11</v>
      </c>
      <c r="D34" s="22">
        <v>84</v>
      </c>
      <c r="E34" s="39"/>
      <c r="F34" s="50"/>
      <c r="G34" s="41"/>
      <c r="H34" s="42"/>
      <c r="I34" s="37" t="s">
        <v>50</v>
      </c>
    </row>
    <row r="35" spans="1:9" s="27" customFormat="1" ht="140.25" customHeight="1" x14ac:dyDescent="0.35">
      <c r="A35" s="37">
        <v>18</v>
      </c>
      <c r="B35" s="38" t="s">
        <v>150</v>
      </c>
      <c r="C35" s="39" t="s">
        <v>11</v>
      </c>
      <c r="D35" s="22">
        <v>12</v>
      </c>
      <c r="E35" s="39"/>
      <c r="F35" s="50"/>
      <c r="G35" s="41"/>
      <c r="H35" s="42"/>
      <c r="I35" s="37" t="s">
        <v>51</v>
      </c>
    </row>
    <row r="36" spans="1:9" s="27" customFormat="1" ht="141" customHeight="1" x14ac:dyDescent="0.35">
      <c r="A36" s="37">
        <v>19</v>
      </c>
      <c r="B36" s="38" t="s">
        <v>152</v>
      </c>
      <c r="C36" s="39" t="s">
        <v>11</v>
      </c>
      <c r="D36" s="22">
        <v>12</v>
      </c>
      <c r="E36" s="39"/>
      <c r="F36" s="50"/>
      <c r="G36" s="41"/>
      <c r="H36" s="42"/>
      <c r="I36" s="37" t="s">
        <v>52</v>
      </c>
    </row>
    <row r="37" spans="1:9" s="27" customFormat="1" ht="135.75" customHeight="1" x14ac:dyDescent="0.35">
      <c r="A37" s="37">
        <v>20</v>
      </c>
      <c r="B37" s="38" t="s">
        <v>151</v>
      </c>
      <c r="C37" s="39" t="s">
        <v>11</v>
      </c>
      <c r="D37" s="22">
        <v>12</v>
      </c>
      <c r="E37" s="39"/>
      <c r="F37" s="50"/>
      <c r="G37" s="41"/>
      <c r="H37" s="42"/>
      <c r="I37" s="37" t="s">
        <v>53</v>
      </c>
    </row>
    <row r="38" spans="1:9" s="27" customFormat="1" ht="21" x14ac:dyDescent="0.35">
      <c r="A38" s="83" t="s">
        <v>12</v>
      </c>
      <c r="B38" s="84"/>
      <c r="C38" s="84"/>
      <c r="D38" s="84"/>
      <c r="E38" s="85"/>
      <c r="F38" s="51"/>
      <c r="G38" s="43" t="s">
        <v>14</v>
      </c>
      <c r="H38" s="44"/>
      <c r="I38" s="45"/>
    </row>
    <row r="39" spans="1:9" s="27" customFormat="1" ht="21" x14ac:dyDescent="0.35"/>
    <row r="40" spans="1:9" s="27" customFormat="1" ht="21" x14ac:dyDescent="0.35">
      <c r="A40" s="86" t="s">
        <v>26</v>
      </c>
      <c r="B40" s="86"/>
    </row>
    <row r="41" spans="1:9" s="27" customFormat="1" ht="47.25" customHeight="1" x14ac:dyDescent="0.35">
      <c r="A41" s="80" t="s">
        <v>31</v>
      </c>
      <c r="B41" s="80"/>
      <c r="C41" s="80"/>
      <c r="D41" s="80"/>
      <c r="E41" s="80"/>
      <c r="F41" s="80"/>
      <c r="G41" s="80"/>
      <c r="H41" s="80"/>
      <c r="I41" s="80"/>
    </row>
    <row r="42" spans="1:9" s="27" customFormat="1" ht="27.75" customHeight="1" x14ac:dyDescent="0.35">
      <c r="A42" s="80" t="s">
        <v>155</v>
      </c>
      <c r="B42" s="80"/>
      <c r="C42" s="80"/>
      <c r="D42" s="80"/>
      <c r="E42" s="80"/>
      <c r="F42" s="80"/>
      <c r="G42" s="80"/>
      <c r="H42" s="80"/>
      <c r="I42" s="80"/>
    </row>
    <row r="43" spans="1:9" s="27" customFormat="1" ht="29.25" customHeight="1" x14ac:dyDescent="0.35">
      <c r="A43" s="80" t="s">
        <v>32</v>
      </c>
      <c r="B43" s="80"/>
      <c r="C43" s="80"/>
      <c r="D43" s="80"/>
      <c r="E43" s="80"/>
      <c r="F43" s="80"/>
      <c r="G43" s="80"/>
      <c r="H43" s="80"/>
      <c r="I43" s="80"/>
    </row>
    <row r="44" spans="1:9" s="27" customFormat="1" ht="23.25" customHeight="1" x14ac:dyDescent="0.35"/>
    <row r="45" spans="1:9" s="27" customFormat="1" ht="21" x14ac:dyDescent="0.35">
      <c r="A45" s="77" t="s">
        <v>30</v>
      </c>
      <c r="B45" s="77"/>
    </row>
    <row r="46" spans="1:9" s="27" customFormat="1" ht="21" x14ac:dyDescent="0.35"/>
    <row r="47" spans="1:9" s="27" customFormat="1" ht="21" x14ac:dyDescent="0.35">
      <c r="A47" s="77" t="s">
        <v>15</v>
      </c>
      <c r="B47" s="77"/>
    </row>
    <row r="48" spans="1:9" s="27" customFormat="1" ht="21" x14ac:dyDescent="0.35">
      <c r="A48" s="46" t="s">
        <v>20</v>
      </c>
      <c r="B48" s="46"/>
    </row>
    <row r="49" spans="1:8" s="87" customFormat="1" ht="21" x14ac:dyDescent="0.35">
      <c r="A49" s="87" t="s">
        <v>18</v>
      </c>
    </row>
    <row r="50" spans="1:8" s="27" customFormat="1" ht="21" x14ac:dyDescent="0.35">
      <c r="A50" s="87" t="s">
        <v>19</v>
      </c>
      <c r="B50" s="87"/>
      <c r="C50" s="87"/>
      <c r="D50" s="87"/>
      <c r="E50" s="87"/>
      <c r="F50" s="87"/>
      <c r="G50" s="87"/>
      <c r="H50" s="87"/>
    </row>
    <row r="51" spans="1:8" s="27" customFormat="1" ht="21" x14ac:dyDescent="0.35">
      <c r="A51" s="88" t="s">
        <v>33</v>
      </c>
      <c r="B51" s="88"/>
    </row>
    <row r="52" spans="1:8" s="27" customFormat="1" ht="21" x14ac:dyDescent="0.35">
      <c r="A52" s="47"/>
      <c r="B52" s="47"/>
    </row>
    <row r="53" spans="1:8" s="27" customFormat="1" ht="21" x14ac:dyDescent="0.35">
      <c r="A53" s="48" t="s">
        <v>27</v>
      </c>
      <c r="B53" s="48"/>
    </row>
    <row r="54" spans="1:8" s="27" customFormat="1" ht="21" x14ac:dyDescent="0.35"/>
    <row r="55" spans="1:8" s="27" customFormat="1" ht="21" x14ac:dyDescent="0.35">
      <c r="A55" s="77" t="s">
        <v>17</v>
      </c>
      <c r="B55" s="77"/>
    </row>
    <row r="56" spans="1:8" s="27" customFormat="1" ht="21" x14ac:dyDescent="0.35"/>
    <row r="57" spans="1:8" s="27" customFormat="1" ht="21" x14ac:dyDescent="0.35">
      <c r="A57" s="77" t="s">
        <v>21</v>
      </c>
      <c r="B57" s="77"/>
    </row>
    <row r="58" spans="1:8" s="27" customFormat="1" ht="21" x14ac:dyDescent="0.35"/>
    <row r="59" spans="1:8" s="27" customFormat="1" ht="21" x14ac:dyDescent="0.35">
      <c r="A59" s="77" t="s">
        <v>29</v>
      </c>
      <c r="B59" s="77"/>
    </row>
    <row r="60" spans="1:8" s="27" customFormat="1" ht="21" x14ac:dyDescent="0.35">
      <c r="A60" s="78" t="s">
        <v>22</v>
      </c>
      <c r="B60" s="78"/>
    </row>
    <row r="61" spans="1:8" s="27" customFormat="1" ht="21" x14ac:dyDescent="0.35"/>
    <row r="62" spans="1:8" s="27" customFormat="1" ht="21" x14ac:dyDescent="0.35">
      <c r="A62" s="79" t="s">
        <v>23</v>
      </c>
      <c r="B62" s="79"/>
    </row>
    <row r="63" spans="1:8" s="27" customFormat="1" ht="21" x14ac:dyDescent="0.35"/>
    <row r="64" spans="1:8" s="27" customFormat="1" ht="21" x14ac:dyDescent="0.35">
      <c r="A64" s="79" t="s">
        <v>24</v>
      </c>
      <c r="B64" s="79"/>
    </row>
    <row r="65" spans="1:9" s="27" customFormat="1" ht="21" x14ac:dyDescent="0.35"/>
    <row r="66" spans="1:9" s="27" customFormat="1" ht="23.25" customHeight="1" x14ac:dyDescent="0.35">
      <c r="A66" s="80" t="s">
        <v>25</v>
      </c>
      <c r="B66" s="80"/>
      <c r="C66" s="80"/>
      <c r="D66" s="80"/>
      <c r="E66" s="80"/>
      <c r="F66" s="80"/>
      <c r="G66" s="80"/>
      <c r="H66" s="80"/>
      <c r="I66" s="80"/>
    </row>
    <row r="67" spans="1:9" s="27" customFormat="1" ht="21" x14ac:dyDescent="0.35">
      <c r="A67" s="80"/>
      <c r="B67" s="80"/>
      <c r="C67" s="80"/>
      <c r="D67" s="80"/>
      <c r="E67" s="80"/>
      <c r="F67" s="80"/>
      <c r="G67" s="80"/>
      <c r="H67" s="80"/>
      <c r="I67" s="80"/>
    </row>
    <row r="68" spans="1:9" s="27" customFormat="1" ht="21" x14ac:dyDescent="0.35">
      <c r="A68" s="80"/>
      <c r="B68" s="80"/>
      <c r="C68" s="80"/>
      <c r="D68" s="80"/>
      <c r="E68" s="80"/>
      <c r="F68" s="80"/>
      <c r="G68" s="80"/>
      <c r="H68" s="80"/>
      <c r="I68" s="80"/>
    </row>
    <row r="69" spans="1:9" s="27" customFormat="1" ht="21" x14ac:dyDescent="0.35">
      <c r="A69" s="80"/>
      <c r="B69" s="80"/>
      <c r="C69" s="80"/>
      <c r="D69" s="80"/>
      <c r="E69" s="80"/>
      <c r="F69" s="80"/>
      <c r="G69" s="80"/>
      <c r="H69" s="80"/>
      <c r="I69" s="80"/>
    </row>
    <row r="70" spans="1:9" s="27" customFormat="1" ht="15" customHeight="1" x14ac:dyDescent="0.35">
      <c r="A70" s="80"/>
      <c r="B70" s="80"/>
      <c r="C70" s="80"/>
      <c r="D70" s="80"/>
      <c r="E70" s="80"/>
      <c r="F70" s="80"/>
      <c r="G70" s="80"/>
      <c r="H70" s="80"/>
      <c r="I70" s="80"/>
    </row>
    <row r="71" spans="1:9" s="27" customFormat="1" ht="21" hidden="1" x14ac:dyDescent="0.35">
      <c r="A71" s="80"/>
      <c r="B71" s="80"/>
      <c r="C71" s="80"/>
      <c r="D71" s="80"/>
      <c r="E71" s="80"/>
      <c r="F71" s="80"/>
      <c r="G71" s="80"/>
      <c r="H71" s="80"/>
      <c r="I71" s="80"/>
    </row>
    <row r="72" spans="1:9" s="27" customFormat="1" ht="27.75" hidden="1" customHeight="1" x14ac:dyDescent="0.35">
      <c r="A72" s="80"/>
      <c r="B72" s="80"/>
      <c r="C72" s="80"/>
      <c r="D72" s="80"/>
      <c r="E72" s="80"/>
      <c r="F72" s="80"/>
      <c r="G72" s="80"/>
      <c r="H72" s="80"/>
      <c r="I72" s="80"/>
    </row>
    <row r="73" spans="1:9" s="27" customFormat="1" ht="21" x14ac:dyDescent="0.35"/>
    <row r="74" spans="1:9" s="27" customFormat="1" ht="21" x14ac:dyDescent="0.35"/>
    <row r="75" spans="1:9" s="27" customFormat="1" ht="21" x14ac:dyDescent="0.35"/>
    <row r="76" spans="1:9" s="27" customFormat="1" ht="21" x14ac:dyDescent="0.35"/>
    <row r="77" spans="1:9" s="27" customFormat="1" ht="21" x14ac:dyDescent="0.35"/>
    <row r="78" spans="1:9" s="27" customFormat="1" ht="21" x14ac:dyDescent="0.35"/>
    <row r="79" spans="1:9" s="27" customFormat="1" ht="21" x14ac:dyDescent="0.35"/>
    <row r="86" spans="2:2" x14ac:dyDescent="0.25">
      <c r="B86" t="s">
        <v>28</v>
      </c>
    </row>
  </sheetData>
  <mergeCells count="20">
    <mergeCell ref="A57:B57"/>
    <mergeCell ref="A7:I7"/>
    <mergeCell ref="A9:B9"/>
    <mergeCell ref="A38:E38"/>
    <mergeCell ref="A40:B40"/>
    <mergeCell ref="A41:I41"/>
    <mergeCell ref="A45:B45"/>
    <mergeCell ref="A47:B47"/>
    <mergeCell ref="A49:XFD49"/>
    <mergeCell ref="A50:H50"/>
    <mergeCell ref="A51:B51"/>
    <mergeCell ref="A55:B55"/>
    <mergeCell ref="A42:I42"/>
    <mergeCell ref="A43:I43"/>
    <mergeCell ref="A11:B11"/>
    <mergeCell ref="A59:B59"/>
    <mergeCell ref="A60:B60"/>
    <mergeCell ref="A62:B62"/>
    <mergeCell ref="A64:B64"/>
    <mergeCell ref="A66:I72"/>
  </mergeCells>
  <pageMargins left="0.25" right="0.25" top="0.75" bottom="0.75" header="0.3" footer="0.3"/>
  <pageSetup paperSize="9" scale="5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60B8DE-663A-4DDE-8F48-BBBE4E58E949}">
  <sheetPr>
    <pageSetUpPr fitToPage="1"/>
  </sheetPr>
  <dimension ref="A1:I60"/>
  <sheetViews>
    <sheetView topLeftCell="A30" workbookViewId="0">
      <selection activeCell="A24" sqref="A24:H24"/>
    </sheetView>
  </sheetViews>
  <sheetFormatPr defaultRowHeight="15" x14ac:dyDescent="0.25"/>
  <cols>
    <col min="1" max="1" width="5.42578125" customWidth="1"/>
    <col min="2" max="2" width="118" customWidth="1"/>
    <col min="4" max="4" width="11.42578125" customWidth="1"/>
    <col min="5" max="5" width="19.42578125" customWidth="1"/>
    <col min="6" max="6" width="20.140625" customWidth="1"/>
    <col min="8" max="8" width="23" customWidth="1"/>
    <col min="9" max="9" width="48.7109375" customWidth="1"/>
  </cols>
  <sheetData>
    <row r="1" spans="1:9" s="27" customFormat="1" ht="21" x14ac:dyDescent="0.35">
      <c r="I1" s="28" t="s">
        <v>0</v>
      </c>
    </row>
    <row r="2" spans="1:9" s="27" customFormat="1" ht="21" x14ac:dyDescent="0.35"/>
    <row r="3" spans="1:9" s="27" customFormat="1" ht="20.25" customHeight="1" x14ac:dyDescent="0.35"/>
    <row r="4" spans="1:9" s="27" customFormat="1" ht="21" x14ac:dyDescent="0.35">
      <c r="D4" s="29" t="s">
        <v>1</v>
      </c>
    </row>
    <row r="5" spans="1:9" s="27" customFormat="1" ht="21" x14ac:dyDescent="0.35">
      <c r="B5" s="30" t="s">
        <v>13</v>
      </c>
      <c r="C5" s="30"/>
      <c r="D5" s="29"/>
      <c r="E5" s="28"/>
      <c r="F5" s="30"/>
    </row>
    <row r="6" spans="1:9" s="27" customFormat="1" ht="16.5" customHeight="1" x14ac:dyDescent="0.35">
      <c r="B6" s="30"/>
      <c r="C6" s="30"/>
      <c r="D6" s="29"/>
      <c r="E6" s="28"/>
      <c r="F6" s="30"/>
    </row>
    <row r="7" spans="1:9" s="27" customFormat="1" ht="47.25" customHeight="1" x14ac:dyDescent="0.35">
      <c r="A7" s="81" t="s">
        <v>174</v>
      </c>
      <c r="B7" s="81"/>
      <c r="C7" s="81"/>
      <c r="D7" s="81"/>
      <c r="E7" s="81"/>
      <c r="F7" s="81"/>
      <c r="G7" s="81"/>
      <c r="H7" s="81"/>
      <c r="I7" s="81"/>
    </row>
    <row r="8" spans="1:9" s="27" customFormat="1" ht="19.5" customHeight="1" x14ac:dyDescent="0.35">
      <c r="B8" s="31"/>
    </row>
    <row r="9" spans="1:9" s="27" customFormat="1" ht="21" x14ac:dyDescent="0.35">
      <c r="A9" s="82" t="s">
        <v>161</v>
      </c>
      <c r="B9" s="82"/>
    </row>
    <row r="10" spans="1:9" s="27" customFormat="1" ht="220.5" customHeight="1" x14ac:dyDescent="0.35">
      <c r="A10" s="32" t="s">
        <v>2</v>
      </c>
      <c r="B10" s="33" t="s">
        <v>3</v>
      </c>
      <c r="C10" s="34" t="s">
        <v>4</v>
      </c>
      <c r="D10" s="34" t="s">
        <v>5</v>
      </c>
      <c r="E10" s="35" t="s">
        <v>6</v>
      </c>
      <c r="F10" s="35" t="s">
        <v>7</v>
      </c>
      <c r="G10" s="35" t="s">
        <v>8</v>
      </c>
      <c r="H10" s="35" t="s">
        <v>9</v>
      </c>
      <c r="I10" s="36" t="s">
        <v>10</v>
      </c>
    </row>
    <row r="11" spans="1:9" s="27" customFormat="1" ht="152.25" customHeight="1" x14ac:dyDescent="0.35">
      <c r="A11" s="37">
        <v>1</v>
      </c>
      <c r="B11" s="38" t="s">
        <v>168</v>
      </c>
      <c r="C11" s="39" t="s">
        <v>11</v>
      </c>
      <c r="D11" s="60">
        <v>4000</v>
      </c>
      <c r="E11" s="39"/>
      <c r="F11" s="50"/>
      <c r="G11" s="41"/>
      <c r="H11" s="42"/>
      <c r="I11" s="37" t="s">
        <v>162</v>
      </c>
    </row>
    <row r="12" spans="1:9" s="27" customFormat="1" ht="53.25" customHeight="1" x14ac:dyDescent="0.35">
      <c r="A12" s="37">
        <v>2</v>
      </c>
      <c r="B12" s="38" t="s">
        <v>167</v>
      </c>
      <c r="C12" s="39" t="s">
        <v>11</v>
      </c>
      <c r="D12" s="60">
        <v>4000</v>
      </c>
      <c r="E12" s="39"/>
      <c r="F12" s="50"/>
      <c r="G12" s="41"/>
      <c r="H12" s="42"/>
      <c r="I12" s="37" t="s">
        <v>163</v>
      </c>
    </row>
    <row r="13" spans="1:9" s="27" customFormat="1" ht="119.25" customHeight="1" x14ac:dyDescent="0.35">
      <c r="A13" s="37">
        <v>3</v>
      </c>
      <c r="B13" s="38" t="s">
        <v>164</v>
      </c>
      <c r="C13" s="39" t="s">
        <v>166</v>
      </c>
      <c r="D13" s="22">
        <v>500</v>
      </c>
      <c r="E13" s="39"/>
      <c r="F13" s="50"/>
      <c r="G13" s="41"/>
      <c r="H13" s="42"/>
      <c r="I13" s="56" t="s">
        <v>165</v>
      </c>
    </row>
    <row r="14" spans="1:9" s="27" customFormat="1" ht="21" x14ac:dyDescent="0.35">
      <c r="A14" s="83" t="s">
        <v>12</v>
      </c>
      <c r="B14" s="84"/>
      <c r="C14" s="84"/>
      <c r="D14" s="84"/>
      <c r="E14" s="85"/>
      <c r="F14" s="51"/>
      <c r="G14" s="43" t="s">
        <v>14</v>
      </c>
      <c r="H14" s="44"/>
      <c r="I14" s="45"/>
    </row>
    <row r="15" spans="1:9" s="27" customFormat="1" ht="21" x14ac:dyDescent="0.35"/>
    <row r="16" spans="1:9" s="27" customFormat="1" ht="21" x14ac:dyDescent="0.35">
      <c r="A16" s="86" t="s">
        <v>26</v>
      </c>
      <c r="B16" s="86"/>
    </row>
    <row r="17" spans="1:9" s="27" customFormat="1" ht="47.25" customHeight="1" x14ac:dyDescent="0.35">
      <c r="A17" s="80" t="s">
        <v>169</v>
      </c>
      <c r="B17" s="80"/>
      <c r="C17" s="80"/>
      <c r="D17" s="80"/>
      <c r="E17" s="80"/>
      <c r="F17" s="80"/>
      <c r="G17" s="80"/>
      <c r="H17" s="80"/>
      <c r="I17" s="80"/>
    </row>
    <row r="18" spans="1:9" s="27" customFormat="1" ht="16.5" customHeight="1" x14ac:dyDescent="0.35"/>
    <row r="19" spans="1:9" s="27" customFormat="1" ht="21" x14ac:dyDescent="0.35">
      <c r="A19" s="77" t="s">
        <v>30</v>
      </c>
      <c r="B19" s="77"/>
    </row>
    <row r="20" spans="1:9" s="27" customFormat="1" ht="21" x14ac:dyDescent="0.35"/>
    <row r="21" spans="1:9" s="27" customFormat="1" ht="21" x14ac:dyDescent="0.35">
      <c r="A21" s="77" t="s">
        <v>15</v>
      </c>
      <c r="B21" s="77"/>
    </row>
    <row r="22" spans="1:9" s="27" customFormat="1" ht="21" x14ac:dyDescent="0.35">
      <c r="A22" s="58" t="s">
        <v>20</v>
      </c>
      <c r="B22" s="58"/>
    </row>
    <row r="23" spans="1:9" s="87" customFormat="1" ht="21" x14ac:dyDescent="0.35">
      <c r="A23" s="87" t="s">
        <v>18</v>
      </c>
    </row>
    <row r="24" spans="1:9" s="27" customFormat="1" ht="21" x14ac:dyDescent="0.35">
      <c r="A24" s="87" t="s">
        <v>19</v>
      </c>
      <c r="B24" s="87"/>
      <c r="C24" s="87"/>
      <c r="D24" s="87"/>
      <c r="E24" s="87"/>
      <c r="F24" s="87"/>
      <c r="G24" s="87"/>
      <c r="H24" s="87"/>
    </row>
    <row r="25" spans="1:9" s="27" customFormat="1" ht="21" x14ac:dyDescent="0.35">
      <c r="A25" s="88" t="s">
        <v>33</v>
      </c>
      <c r="B25" s="88"/>
    </row>
    <row r="26" spans="1:9" s="27" customFormat="1" ht="21" x14ac:dyDescent="0.35">
      <c r="A26" s="59"/>
      <c r="B26" s="59"/>
    </row>
    <row r="27" spans="1:9" s="27" customFormat="1" ht="21" x14ac:dyDescent="0.35">
      <c r="A27" s="57" t="s">
        <v>27</v>
      </c>
      <c r="B27" s="57"/>
    </row>
    <row r="28" spans="1:9" s="27" customFormat="1" ht="21" x14ac:dyDescent="0.35"/>
    <row r="29" spans="1:9" s="27" customFormat="1" ht="21" x14ac:dyDescent="0.35">
      <c r="A29" s="77" t="s">
        <v>17</v>
      </c>
      <c r="B29" s="77"/>
    </row>
    <row r="30" spans="1:9" s="27" customFormat="1" ht="21" x14ac:dyDescent="0.35"/>
    <row r="31" spans="1:9" s="27" customFormat="1" ht="21" x14ac:dyDescent="0.35">
      <c r="A31" s="77" t="s">
        <v>21</v>
      </c>
      <c r="B31" s="77"/>
    </row>
    <row r="32" spans="1:9" s="27" customFormat="1" ht="21" x14ac:dyDescent="0.35"/>
    <row r="33" spans="1:9" s="27" customFormat="1" ht="21" x14ac:dyDescent="0.35">
      <c r="A33" s="77" t="s">
        <v>29</v>
      </c>
      <c r="B33" s="77"/>
    </row>
    <row r="34" spans="1:9" s="27" customFormat="1" ht="21" x14ac:dyDescent="0.35">
      <c r="A34" s="78" t="s">
        <v>22</v>
      </c>
      <c r="B34" s="78"/>
    </row>
    <row r="35" spans="1:9" s="27" customFormat="1" ht="21" x14ac:dyDescent="0.35"/>
    <row r="36" spans="1:9" s="27" customFormat="1" ht="21" x14ac:dyDescent="0.35">
      <c r="A36" s="79" t="s">
        <v>23</v>
      </c>
      <c r="B36" s="79"/>
    </row>
    <row r="37" spans="1:9" s="27" customFormat="1" ht="21" x14ac:dyDescent="0.35"/>
    <row r="38" spans="1:9" s="27" customFormat="1" ht="21" x14ac:dyDescent="0.35">
      <c r="A38" s="79" t="s">
        <v>24</v>
      </c>
      <c r="B38" s="79"/>
    </row>
    <row r="39" spans="1:9" s="27" customFormat="1" ht="21" x14ac:dyDescent="0.35"/>
    <row r="40" spans="1:9" s="27" customFormat="1" ht="23.25" customHeight="1" x14ac:dyDescent="0.35">
      <c r="A40" s="80" t="s">
        <v>25</v>
      </c>
      <c r="B40" s="80"/>
      <c r="C40" s="80"/>
      <c r="D40" s="80"/>
      <c r="E40" s="80"/>
      <c r="F40" s="80"/>
      <c r="G40" s="80"/>
      <c r="H40" s="80"/>
      <c r="I40" s="80"/>
    </row>
    <row r="41" spans="1:9" s="27" customFormat="1" ht="21" x14ac:dyDescent="0.35">
      <c r="A41" s="80"/>
      <c r="B41" s="80"/>
      <c r="C41" s="80"/>
      <c r="D41" s="80"/>
      <c r="E41" s="80"/>
      <c r="F41" s="80"/>
      <c r="G41" s="80"/>
      <c r="H41" s="80"/>
      <c r="I41" s="80"/>
    </row>
    <row r="42" spans="1:9" s="27" customFormat="1" ht="21" x14ac:dyDescent="0.35">
      <c r="A42" s="80"/>
      <c r="B42" s="80"/>
      <c r="C42" s="80"/>
      <c r="D42" s="80"/>
      <c r="E42" s="80"/>
      <c r="F42" s="80"/>
      <c r="G42" s="80"/>
      <c r="H42" s="80"/>
      <c r="I42" s="80"/>
    </row>
    <row r="43" spans="1:9" s="27" customFormat="1" ht="21" x14ac:dyDescent="0.35">
      <c r="A43" s="80"/>
      <c r="B43" s="80"/>
      <c r="C43" s="80"/>
      <c r="D43" s="80"/>
      <c r="E43" s="80"/>
      <c r="F43" s="80"/>
      <c r="G43" s="80"/>
      <c r="H43" s="80"/>
      <c r="I43" s="80"/>
    </row>
    <row r="44" spans="1:9" s="27" customFormat="1" ht="15" customHeight="1" x14ac:dyDescent="0.35">
      <c r="A44" s="80"/>
      <c r="B44" s="80"/>
      <c r="C44" s="80"/>
      <c r="D44" s="80"/>
      <c r="E44" s="80"/>
      <c r="F44" s="80"/>
      <c r="G44" s="80"/>
      <c r="H44" s="80"/>
      <c r="I44" s="80"/>
    </row>
    <row r="45" spans="1:9" s="27" customFormat="1" ht="21" hidden="1" x14ac:dyDescent="0.35">
      <c r="A45" s="80"/>
      <c r="B45" s="80"/>
      <c r="C45" s="80"/>
      <c r="D45" s="80"/>
      <c r="E45" s="80"/>
      <c r="F45" s="80"/>
      <c r="G45" s="80"/>
      <c r="H45" s="80"/>
      <c r="I45" s="80"/>
    </row>
    <row r="46" spans="1:9" s="27" customFormat="1" ht="27.75" hidden="1" customHeight="1" x14ac:dyDescent="0.35">
      <c r="A46" s="80"/>
      <c r="B46" s="80"/>
      <c r="C46" s="80"/>
      <c r="D46" s="80"/>
      <c r="E46" s="80"/>
      <c r="F46" s="80"/>
      <c r="G46" s="80"/>
      <c r="H46" s="80"/>
      <c r="I46" s="80"/>
    </row>
    <row r="47" spans="1:9" s="27" customFormat="1" ht="21" x14ac:dyDescent="0.35"/>
    <row r="48" spans="1:9" s="27" customFormat="1" ht="21" x14ac:dyDescent="0.35"/>
    <row r="49" spans="2:2" s="27" customFormat="1" ht="21" x14ac:dyDescent="0.35"/>
    <row r="50" spans="2:2" s="27" customFormat="1" ht="21" x14ac:dyDescent="0.35"/>
    <row r="51" spans="2:2" s="27" customFormat="1" ht="21" x14ac:dyDescent="0.35"/>
    <row r="52" spans="2:2" s="27" customFormat="1" ht="21" x14ac:dyDescent="0.35"/>
    <row r="53" spans="2:2" s="27" customFormat="1" ht="21" x14ac:dyDescent="0.35"/>
    <row r="60" spans="2:2" x14ac:dyDescent="0.25">
      <c r="B60" t="s">
        <v>28</v>
      </c>
    </row>
  </sheetData>
  <mergeCells count="17">
    <mergeCell ref="A19:B19"/>
    <mergeCell ref="A21:B21"/>
    <mergeCell ref="A23:XFD23"/>
    <mergeCell ref="A24:H24"/>
    <mergeCell ref="A7:I7"/>
    <mergeCell ref="A9:B9"/>
    <mergeCell ref="A14:E14"/>
    <mergeCell ref="A16:B16"/>
    <mergeCell ref="A17:I17"/>
    <mergeCell ref="A38:B38"/>
    <mergeCell ref="A40:I46"/>
    <mergeCell ref="A25:B25"/>
    <mergeCell ref="A29:B29"/>
    <mergeCell ref="A31:B31"/>
    <mergeCell ref="A33:B33"/>
    <mergeCell ref="A34:B34"/>
    <mergeCell ref="A36:B36"/>
  </mergeCells>
  <pageMargins left="0.25" right="0.25" top="0.75" bottom="0.75" header="0.3" footer="0.3"/>
  <pageSetup paperSize="9" scale="53"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138D38-E83E-4F91-91DF-9770CB701784}">
  <sheetPr>
    <pageSetUpPr fitToPage="1"/>
  </sheetPr>
  <dimension ref="A1:I58"/>
  <sheetViews>
    <sheetView tabSelected="1" topLeftCell="A4" workbookViewId="0">
      <selection activeCell="E11" sqref="E11"/>
    </sheetView>
  </sheetViews>
  <sheetFormatPr defaultRowHeight="15" x14ac:dyDescent="0.25"/>
  <cols>
    <col min="1" max="1" width="5.42578125" customWidth="1"/>
    <col min="2" max="2" width="118" customWidth="1"/>
    <col min="4" max="4" width="11.42578125" customWidth="1"/>
    <col min="5" max="5" width="19.42578125" customWidth="1"/>
    <col min="6" max="6" width="20.140625" customWidth="1"/>
    <col min="8" max="8" width="23" customWidth="1"/>
    <col min="9" max="9" width="48.7109375" customWidth="1"/>
  </cols>
  <sheetData>
    <row r="1" spans="1:9" s="27" customFormat="1" ht="21" x14ac:dyDescent="0.35">
      <c r="I1" s="28" t="s">
        <v>0</v>
      </c>
    </row>
    <row r="2" spans="1:9" s="27" customFormat="1" ht="21" x14ac:dyDescent="0.35"/>
    <row r="3" spans="1:9" s="27" customFormat="1" ht="20.25" customHeight="1" x14ac:dyDescent="0.35"/>
    <row r="4" spans="1:9" s="27" customFormat="1" ht="21" x14ac:dyDescent="0.35">
      <c r="D4" s="29" t="s">
        <v>1</v>
      </c>
    </row>
    <row r="5" spans="1:9" s="27" customFormat="1" ht="21" x14ac:dyDescent="0.35">
      <c r="B5" s="30" t="s">
        <v>13</v>
      </c>
      <c r="C5" s="30"/>
      <c r="D5" s="29"/>
      <c r="E5" s="28"/>
      <c r="F5" s="30"/>
    </row>
    <row r="6" spans="1:9" s="27" customFormat="1" ht="16.5" customHeight="1" x14ac:dyDescent="0.35">
      <c r="B6" s="30"/>
      <c r="C6" s="30"/>
      <c r="D6" s="29"/>
      <c r="E6" s="28"/>
      <c r="F6" s="30"/>
    </row>
    <row r="7" spans="1:9" s="27" customFormat="1" ht="47.25" customHeight="1" x14ac:dyDescent="0.35">
      <c r="A7" s="81" t="s">
        <v>174</v>
      </c>
      <c r="B7" s="81"/>
      <c r="C7" s="81"/>
      <c r="D7" s="81"/>
      <c r="E7" s="81"/>
      <c r="F7" s="81"/>
      <c r="G7" s="81"/>
      <c r="H7" s="81"/>
      <c r="I7" s="81"/>
    </row>
    <row r="8" spans="1:9" s="27" customFormat="1" ht="19.5" customHeight="1" x14ac:dyDescent="0.35">
      <c r="B8" s="31"/>
    </row>
    <row r="9" spans="1:9" s="27" customFormat="1" ht="21" x14ac:dyDescent="0.35">
      <c r="A9" s="82" t="s">
        <v>172</v>
      </c>
      <c r="B9" s="82"/>
    </row>
    <row r="10" spans="1:9" s="27" customFormat="1" ht="220.5" customHeight="1" x14ac:dyDescent="0.35">
      <c r="A10" s="32" t="s">
        <v>2</v>
      </c>
      <c r="B10" s="33" t="s">
        <v>3</v>
      </c>
      <c r="C10" s="34" t="s">
        <v>4</v>
      </c>
      <c r="D10" s="34" t="s">
        <v>5</v>
      </c>
      <c r="E10" s="35" t="s">
        <v>6</v>
      </c>
      <c r="F10" s="35" t="s">
        <v>7</v>
      </c>
      <c r="G10" s="35" t="s">
        <v>8</v>
      </c>
      <c r="H10" s="35" t="s">
        <v>9</v>
      </c>
      <c r="I10" s="36" t="s">
        <v>10</v>
      </c>
    </row>
    <row r="11" spans="1:9" s="27" customFormat="1" ht="208.5" customHeight="1" x14ac:dyDescent="0.35">
      <c r="A11" s="91">
        <v>1</v>
      </c>
      <c r="B11" s="92" t="s">
        <v>175</v>
      </c>
      <c r="C11" s="93" t="s">
        <v>176</v>
      </c>
      <c r="D11" s="93">
        <v>120</v>
      </c>
      <c r="E11" s="94"/>
      <c r="F11" s="94"/>
      <c r="G11" s="95"/>
      <c r="H11" s="94"/>
      <c r="I11" s="96" t="s">
        <v>173</v>
      </c>
    </row>
    <row r="12" spans="1:9" s="27" customFormat="1" ht="168.75" x14ac:dyDescent="0.35">
      <c r="A12" s="97">
        <v>2</v>
      </c>
      <c r="B12" s="98" t="s">
        <v>177</v>
      </c>
      <c r="C12" s="99" t="s">
        <v>11</v>
      </c>
      <c r="D12" s="100">
        <v>1000</v>
      </c>
      <c r="E12" s="101"/>
      <c r="F12" s="101"/>
      <c r="G12" s="102"/>
      <c r="H12" s="103"/>
      <c r="I12" s="97" t="s">
        <v>173</v>
      </c>
    </row>
    <row r="13" spans="1:9" s="27" customFormat="1" ht="21" x14ac:dyDescent="0.35">
      <c r="A13" s="83" t="s">
        <v>12</v>
      </c>
      <c r="B13" s="84"/>
      <c r="C13" s="84"/>
      <c r="D13" s="84"/>
      <c r="E13" s="85"/>
      <c r="F13" s="51"/>
      <c r="G13" s="43" t="s">
        <v>14</v>
      </c>
      <c r="H13" s="44"/>
      <c r="I13" s="45"/>
    </row>
    <row r="14" spans="1:9" s="27" customFormat="1" ht="21" x14ac:dyDescent="0.35">
      <c r="A14" s="86" t="s">
        <v>26</v>
      </c>
      <c r="B14" s="86"/>
    </row>
    <row r="15" spans="1:9" s="27" customFormat="1" ht="47.25" customHeight="1" x14ac:dyDescent="0.35">
      <c r="A15" s="80" t="s">
        <v>169</v>
      </c>
      <c r="B15" s="80"/>
      <c r="C15" s="80"/>
      <c r="D15" s="80"/>
      <c r="E15" s="80"/>
      <c r="F15" s="80"/>
      <c r="G15" s="80"/>
      <c r="H15" s="80"/>
      <c r="I15" s="80"/>
    </row>
    <row r="16" spans="1:9" s="27" customFormat="1" ht="16.5" customHeight="1" x14ac:dyDescent="0.35"/>
    <row r="17" spans="1:8" s="27" customFormat="1" ht="21" x14ac:dyDescent="0.35">
      <c r="A17" s="77" t="s">
        <v>30</v>
      </c>
      <c r="B17" s="77"/>
    </row>
    <row r="18" spans="1:8" s="27" customFormat="1" ht="21" x14ac:dyDescent="0.35"/>
    <row r="19" spans="1:8" s="27" customFormat="1" ht="21" x14ac:dyDescent="0.35">
      <c r="A19" s="77" t="s">
        <v>15</v>
      </c>
      <c r="B19" s="77"/>
    </row>
    <row r="20" spans="1:8" s="27" customFormat="1" ht="21" x14ac:dyDescent="0.35">
      <c r="A20" s="62" t="s">
        <v>20</v>
      </c>
      <c r="B20" s="62"/>
    </row>
    <row r="21" spans="1:8" s="87" customFormat="1" ht="21" x14ac:dyDescent="0.35">
      <c r="A21" s="87" t="s">
        <v>18</v>
      </c>
    </row>
    <row r="22" spans="1:8" s="27" customFormat="1" ht="21" x14ac:dyDescent="0.35">
      <c r="A22" s="87" t="s">
        <v>19</v>
      </c>
      <c r="B22" s="87"/>
      <c r="C22" s="87"/>
      <c r="D22" s="87"/>
      <c r="E22" s="87"/>
      <c r="F22" s="87"/>
      <c r="G22" s="87"/>
      <c r="H22" s="87"/>
    </row>
    <row r="23" spans="1:8" s="27" customFormat="1" ht="21" x14ac:dyDescent="0.35">
      <c r="A23" s="88" t="s">
        <v>33</v>
      </c>
      <c r="B23" s="88"/>
    </row>
    <row r="24" spans="1:8" s="27" customFormat="1" ht="21" x14ac:dyDescent="0.35">
      <c r="A24" s="63"/>
      <c r="B24" s="63"/>
    </row>
    <row r="25" spans="1:8" s="27" customFormat="1" ht="21" x14ac:dyDescent="0.35">
      <c r="A25" s="61" t="s">
        <v>27</v>
      </c>
      <c r="B25" s="61"/>
    </row>
    <row r="26" spans="1:8" s="27" customFormat="1" ht="21" x14ac:dyDescent="0.35"/>
    <row r="27" spans="1:8" s="27" customFormat="1" ht="21" x14ac:dyDescent="0.35">
      <c r="A27" s="77" t="s">
        <v>17</v>
      </c>
      <c r="B27" s="77"/>
    </row>
    <row r="28" spans="1:8" s="27" customFormat="1" ht="21" x14ac:dyDescent="0.35"/>
    <row r="29" spans="1:8" s="27" customFormat="1" ht="21" x14ac:dyDescent="0.35">
      <c r="A29" s="77" t="s">
        <v>21</v>
      </c>
      <c r="B29" s="77"/>
    </row>
    <row r="30" spans="1:8" s="27" customFormat="1" ht="21" x14ac:dyDescent="0.35"/>
    <row r="31" spans="1:8" s="27" customFormat="1" ht="21" x14ac:dyDescent="0.35">
      <c r="A31" s="77" t="s">
        <v>29</v>
      </c>
      <c r="B31" s="77"/>
    </row>
    <row r="32" spans="1:8" s="27" customFormat="1" ht="21" x14ac:dyDescent="0.35">
      <c r="A32" s="78" t="s">
        <v>22</v>
      </c>
      <c r="B32" s="78"/>
    </row>
    <row r="33" spans="1:9" s="27" customFormat="1" ht="21" x14ac:dyDescent="0.35"/>
    <row r="34" spans="1:9" s="27" customFormat="1" ht="21" x14ac:dyDescent="0.35">
      <c r="A34" s="79" t="s">
        <v>23</v>
      </c>
      <c r="B34" s="79"/>
    </row>
    <row r="35" spans="1:9" s="27" customFormat="1" ht="21" x14ac:dyDescent="0.35"/>
    <row r="36" spans="1:9" s="27" customFormat="1" ht="21" x14ac:dyDescent="0.35">
      <c r="A36" s="79" t="s">
        <v>24</v>
      </c>
      <c r="B36" s="79"/>
    </row>
    <row r="37" spans="1:9" s="27" customFormat="1" ht="21" x14ac:dyDescent="0.35"/>
    <row r="38" spans="1:9" s="27" customFormat="1" ht="23.25" customHeight="1" x14ac:dyDescent="0.35">
      <c r="A38" s="80" t="s">
        <v>25</v>
      </c>
      <c r="B38" s="80"/>
      <c r="C38" s="80"/>
      <c r="D38" s="80"/>
      <c r="E38" s="80"/>
      <c r="F38" s="80"/>
      <c r="G38" s="80"/>
      <c r="H38" s="80"/>
      <c r="I38" s="80"/>
    </row>
    <row r="39" spans="1:9" s="27" customFormat="1" ht="21" x14ac:dyDescent="0.35">
      <c r="A39" s="80"/>
      <c r="B39" s="80"/>
      <c r="C39" s="80"/>
      <c r="D39" s="80"/>
      <c r="E39" s="80"/>
      <c r="F39" s="80"/>
      <c r="G39" s="80"/>
      <c r="H39" s="80"/>
      <c r="I39" s="80"/>
    </row>
    <row r="40" spans="1:9" s="27" customFormat="1" ht="21" x14ac:dyDescent="0.35">
      <c r="A40" s="80"/>
      <c r="B40" s="80"/>
      <c r="C40" s="80"/>
      <c r="D40" s="80"/>
      <c r="E40" s="80"/>
      <c r="F40" s="80"/>
      <c r="G40" s="80"/>
      <c r="H40" s="80"/>
      <c r="I40" s="80"/>
    </row>
    <row r="41" spans="1:9" s="27" customFormat="1" ht="21" x14ac:dyDescent="0.35">
      <c r="A41" s="80"/>
      <c r="B41" s="80"/>
      <c r="C41" s="80"/>
      <c r="D41" s="80"/>
      <c r="E41" s="80"/>
      <c r="F41" s="80"/>
      <c r="G41" s="80"/>
      <c r="H41" s="80"/>
      <c r="I41" s="80"/>
    </row>
    <row r="42" spans="1:9" s="27" customFormat="1" ht="15" customHeight="1" x14ac:dyDescent="0.35">
      <c r="A42" s="80"/>
      <c r="B42" s="80"/>
      <c r="C42" s="80"/>
      <c r="D42" s="80"/>
      <c r="E42" s="80"/>
      <c r="F42" s="80"/>
      <c r="G42" s="80"/>
      <c r="H42" s="80"/>
      <c r="I42" s="80"/>
    </row>
    <row r="43" spans="1:9" s="27" customFormat="1" ht="21" hidden="1" x14ac:dyDescent="0.35">
      <c r="A43" s="80"/>
      <c r="B43" s="80"/>
      <c r="C43" s="80"/>
      <c r="D43" s="80"/>
      <c r="E43" s="80"/>
      <c r="F43" s="80"/>
      <c r="G43" s="80"/>
      <c r="H43" s="80"/>
      <c r="I43" s="80"/>
    </row>
    <row r="44" spans="1:9" s="27" customFormat="1" ht="27.75" hidden="1" customHeight="1" x14ac:dyDescent="0.35">
      <c r="A44" s="80"/>
      <c r="B44" s="80"/>
      <c r="C44" s="80"/>
      <c r="D44" s="80"/>
      <c r="E44" s="80"/>
      <c r="F44" s="80"/>
      <c r="G44" s="80"/>
      <c r="H44" s="80"/>
      <c r="I44" s="80"/>
    </row>
    <row r="45" spans="1:9" s="27" customFormat="1" ht="21" x14ac:dyDescent="0.35"/>
    <row r="46" spans="1:9" s="27" customFormat="1" ht="21" x14ac:dyDescent="0.35"/>
    <row r="47" spans="1:9" s="27" customFormat="1" ht="21" x14ac:dyDescent="0.35"/>
    <row r="48" spans="1:9" s="27" customFormat="1" ht="21" x14ac:dyDescent="0.35"/>
    <row r="49" spans="2:2" s="27" customFormat="1" ht="21" x14ac:dyDescent="0.35"/>
    <row r="50" spans="2:2" s="27" customFormat="1" ht="21" x14ac:dyDescent="0.35"/>
    <row r="51" spans="2:2" s="27" customFormat="1" ht="21" x14ac:dyDescent="0.35"/>
    <row r="58" spans="2:2" x14ac:dyDescent="0.25">
      <c r="B58" t="s">
        <v>28</v>
      </c>
    </row>
  </sheetData>
  <mergeCells count="17">
    <mergeCell ref="A31:B31"/>
    <mergeCell ref="A32:B32"/>
    <mergeCell ref="A34:B34"/>
    <mergeCell ref="A36:B36"/>
    <mergeCell ref="A38:I44"/>
    <mergeCell ref="A29:B29"/>
    <mergeCell ref="A7:I7"/>
    <mergeCell ref="A9:B9"/>
    <mergeCell ref="A14:B14"/>
    <mergeCell ref="A15:I15"/>
    <mergeCell ref="A17:B17"/>
    <mergeCell ref="A19:B19"/>
    <mergeCell ref="A21:XFD21"/>
    <mergeCell ref="A22:H22"/>
    <mergeCell ref="A23:B23"/>
    <mergeCell ref="A27:B27"/>
    <mergeCell ref="A13:E13"/>
  </mergeCells>
  <pageMargins left="0.25" right="0.25" top="0.75" bottom="0.75" header="0.3" footer="0.3"/>
  <pageSetup paperSize="9" scale="5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4</vt:i4>
      </vt:variant>
    </vt:vector>
  </HeadingPairs>
  <TitlesOfParts>
    <vt:vector size="4" baseType="lpstr">
      <vt:lpstr>1 Staplery okrężne, endoskopowe</vt:lpstr>
      <vt:lpstr>2 staplery zakrzywione</vt:lpstr>
      <vt:lpstr>3 Staplery ostrza zszywki</vt:lpstr>
      <vt:lpstr>4 Igły do biopsji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ZamPub</dc:creator>
  <cp:lastModifiedBy>Zamówienia Publiczne</cp:lastModifiedBy>
  <cp:lastPrinted>2024-08-21T10:24:44Z</cp:lastPrinted>
  <dcterms:created xsi:type="dcterms:W3CDTF">2023-02-14T07:56:42Z</dcterms:created>
  <dcterms:modified xsi:type="dcterms:W3CDTF">2024-08-21T10:24:48Z</dcterms:modified>
</cp:coreProperties>
</file>