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440" windowHeight="11595" firstSheet="8" activeTab="13"/>
  </bookViews>
  <sheets>
    <sheet name="1 Papier żele" sheetId="33" r:id="rId1"/>
    <sheet name="2 Zestawy infuzyjne" sheetId="3" state="hidden" r:id="rId2"/>
    <sheet name="2 Zestaw infuzyjny" sheetId="34" r:id="rId3"/>
    <sheet name=" 3 Dreny Infusomat space" sheetId="37" r:id="rId4"/>
    <sheet name="4 Dreny Infusomat Plus." sheetId="38" r:id="rId5"/>
    <sheet name="5 Wężyki do kontrastu" sheetId="39" r:id="rId6"/>
    <sheet name="6 Maska krtaniowa filtry" sheetId="40" r:id="rId7"/>
    <sheet name="7  Smoczki na butelki do mleka" sheetId="16" r:id="rId8"/>
    <sheet name="8 Zawór i łącznik bezigłowy" sheetId="41" r:id="rId9"/>
    <sheet name="9 Elektrody EKG" sheetId="17" r:id="rId10"/>
    <sheet name=" 10 Igły" sheetId="20" r:id="rId11"/>
    <sheet name="11 Materiały do sterylizacji" sheetId="31" r:id="rId12"/>
    <sheet name="12 kaniule aparaty " sheetId="44" r:id="rId13"/>
    <sheet name="13 siatki zwykłe" sheetId="43" r:id="rId14"/>
    <sheet name="c" sheetId="45" r:id="rId1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44" l="1"/>
  <c r="F11" i="20" l="1"/>
  <c r="H14" i="3" l="1"/>
  <c r="F14" i="3"/>
  <c r="H12" i="3"/>
  <c r="H13" i="3"/>
  <c r="H11" i="3"/>
  <c r="F12" i="3"/>
  <c r="F13" i="3"/>
  <c r="F11" i="3"/>
</calcChain>
</file>

<file path=xl/sharedStrings.xml><?xml version="1.0" encoding="utf-8"?>
<sst xmlns="http://schemas.openxmlformats.org/spreadsheetml/2006/main" count="790" uniqueCount="242">
  <si>
    <t>Załącznik nr 1</t>
  </si>
  <si>
    <t>OFERTA</t>
  </si>
  <si>
    <t>LP.</t>
  </si>
  <si>
    <t>Opis przedmiotu zamówienia</t>
  </si>
  <si>
    <t>j.m.</t>
  </si>
  <si>
    <t>Ilość</t>
  </si>
  <si>
    <t xml:space="preserve">Cena jedn. netto </t>
  </si>
  <si>
    <t>Wartość netto</t>
  </si>
  <si>
    <t>VAT %</t>
  </si>
  <si>
    <t>Wartość brutto</t>
  </si>
  <si>
    <t>Typ (nazwa, numer katalogowy) /producent/ wielkość opakowania (uwaga jeśli zestaw składa się z kilku elementów oddzielnie katalogowanych należy podać wszystkie numery katalogowe wraz z cenami poszczególnych elementów wchodzących w skład całego zestawu) podać wszystkie produkty mieszczące się w ofercie</t>
  </si>
  <si>
    <t>szt.</t>
  </si>
  <si>
    <t>Razem</t>
  </si>
  <si>
    <t xml:space="preserve">                                                                                                                                        wraz z opisem przedmiotu zamówienia</t>
  </si>
  <si>
    <t>nnnnnnnnnnnnnnnnnnnnnnnnnnnnnnnnnnnn</t>
  </si>
  <si>
    <t>W odpowiedzi na ogłoszenie dotyczące udzielenia zamówienia na ….. dla Szpitala Specjalistycznego w Brzozowie Podkarpackiego Ośrodka Onkologicznego im. Ks. B. Markiewicza, znak sprawy SZSPOO.SZPiGM. 3810/...../2023 przedstawiamy następującą ofertę:</t>
  </si>
  <si>
    <t>x</t>
  </si>
  <si>
    <t>Wykonawca:</t>
  </si>
  <si>
    <r>
      <t>(</t>
    </r>
    <r>
      <rPr>
        <i/>
        <sz val="18"/>
        <color theme="1"/>
        <rFont val="Calibri"/>
        <family val="2"/>
        <charset val="238"/>
        <scheme val="minor"/>
      </rPr>
      <t>pełna nazwa/firma, adres)</t>
    </r>
  </si>
  <si>
    <t>NIP………………………………………………………………………………………………………..……………..</t>
  </si>
  <si>
    <t>.………………………………………………………………………………………………………………………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</si>
  <si>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……………………………………………………………………………………………………………………….</t>
  </si>
  <si>
    <t>………………..……………………………………………………………………………………………………</t>
  </si>
  <si>
    <t>KRS w przypadku spółki………………………………………………………………………………………………</t>
  </si>
  <si>
    <t>Osoba/y upoważniona/e do kontaktu:</t>
  </si>
  <si>
    <t>………………………………………………………………………………………………………………………………………………………………………………</t>
  </si>
  <si>
    <t>Nr tel…………………………………………………………………………………………………………………………………………………………………….</t>
  </si>
  <si>
    <t>Nr fax………………………………………………………………………………………………………………………………………………………………….</t>
  </si>
  <si>
    <t>e-mail…………………………………………………………………………………………………………………………………………………………………….</t>
  </si>
  <si>
    <t>Na potrzeby postępowania o udzielenie zamówienia publicznego oświadczam, że wypełniłem obowiązki informacyjne przewidziane w art. 13 lub art. 14 rozporządzenia Parlamentu Europejskiego i Rady (UE) 2016/679 z dnia 27 kwietnia 2016 r. w sprawie ochrony osób fizycznych w związku z przetwarzaniem danych osobowych  i w sprawie swobodnego przepływu takich danych oraz uchylenia dyrektywy 95/46/WE (ogólne rozporządzenie o ochronie danych) (Dz. Urz. UE L 119 z 04.05.2016, str. 1), dalej RODO, wobec osób fizycznych, od których dane osobowe bezpośrednio lub pośrednio pozyskałem w celu ubiegania się o udzielenie zamówienia publicznego w niniejszym postępowaniu (wykonawca wykreśla powyższe oświadczenie w przypadku gdy go nie dotyczy.</t>
  </si>
  <si>
    <t>Termin dostawy………….……….dni roboczych.</t>
  </si>
  <si>
    <t>MM-05163</t>
  </si>
  <si>
    <t>MM-</t>
  </si>
  <si>
    <t>MM-12809</t>
  </si>
  <si>
    <t>DODATKOWE WYMAGANIA:</t>
  </si>
  <si>
    <t>Oznaczenie podane przez Zamawiającego w kolumnie: „Typ, nazwa, numer katalogowy” składające się z ciągu liter oraz cyfr zostało zamieszczone jedynie dla potrzeb Zamawiającego. Stanowi numer indeksowy przypisany przez Zamawiającego dla każdego produktu do prowadzenia gospodarki materiałowej. Zamawiający zwraca się z prośbą do Wykonawców o nieusuwanie tych oznaczeń w ofercie przetargowej.</t>
  </si>
  <si>
    <t>Nazwa Część 1: Papier do defibrylatora, USG, EKG, KTG, żele:</t>
  </si>
  <si>
    <r>
      <t xml:space="preserve">Papier do EKG termiczny - </t>
    </r>
    <r>
      <rPr>
        <sz val="16"/>
        <color theme="1"/>
        <rFont val="Calibri"/>
        <family val="2"/>
        <charset val="238"/>
        <scheme val="minor"/>
      </rPr>
      <t>do aparatów Ascard MrGrey, MrSilver. Z nadrukiem kratki milimetrowej, trzykanałowy. Rozmiar 112mm x 25m.</t>
    </r>
  </si>
  <si>
    <t>MM-05155</t>
  </si>
  <si>
    <t>MM-05154</t>
  </si>
  <si>
    <r>
      <t xml:space="preserve">Papier do KTG - </t>
    </r>
    <r>
      <rPr>
        <sz val="16"/>
        <color theme="1"/>
        <rFont val="Calibri"/>
        <family val="2"/>
        <charset val="238"/>
        <scheme val="minor"/>
      </rPr>
      <t xml:space="preserve">HP M1350A/M1351A/Philips M1911A. Z nadrukiem FHR 50-210 bpm. Składanka 150stronx100x150mm. </t>
    </r>
  </si>
  <si>
    <r>
      <t xml:space="preserve">Papier do KTG - </t>
    </r>
    <r>
      <rPr>
        <sz val="16"/>
        <color theme="1"/>
        <rFont val="Calibri"/>
        <family val="2"/>
        <charset val="238"/>
        <scheme val="minor"/>
      </rPr>
      <t xml:space="preserve">do Comen Star 5000F. Z nadrukiem FHR 30-240 bpm. Składanka 150stronx90x151mm. </t>
    </r>
  </si>
  <si>
    <t>MM-15612</t>
  </si>
  <si>
    <t>MM-05161</t>
  </si>
  <si>
    <r>
      <rPr>
        <b/>
        <sz val="16"/>
        <color theme="1"/>
        <rFont val="Calibri"/>
        <family val="2"/>
        <charset val="238"/>
        <scheme val="minor"/>
      </rPr>
      <t>Papier do defibrylatora</t>
    </r>
    <r>
      <rPr>
        <b/>
        <sz val="18"/>
        <color theme="1"/>
        <rFont val="Calibri"/>
        <family val="2"/>
        <charset val="238"/>
        <scheme val="minor"/>
      </rPr>
      <t xml:space="preserve"> - </t>
    </r>
    <r>
      <rPr>
        <sz val="16"/>
        <color theme="1"/>
        <rFont val="Calibri"/>
        <family val="2"/>
        <charset val="238"/>
        <scheme val="minor"/>
      </rPr>
      <t xml:space="preserve">Zoll S Series, M Series. Z nadrukiem kartki milimetrowej. Składanka 200stronx90x90mm. </t>
    </r>
  </si>
  <si>
    <r>
      <rPr>
        <b/>
        <sz val="16"/>
        <color theme="1"/>
        <rFont val="Calibri"/>
        <family val="2"/>
        <charset val="238"/>
        <scheme val="minor"/>
      </rPr>
      <t xml:space="preserve">Papier do defibrylatora - </t>
    </r>
    <r>
      <rPr>
        <sz val="16"/>
        <color theme="1"/>
        <rFont val="Calibri"/>
        <family val="2"/>
        <charset val="238"/>
        <scheme val="minor"/>
      </rPr>
      <t>Lifepack 20. Z nadrukiem kratki milimetrowej, rozmiar 50mm x 30m (rolka).</t>
    </r>
  </si>
  <si>
    <t>MM-05160</t>
  </si>
  <si>
    <t>MM-17293</t>
  </si>
  <si>
    <t>MM-16471</t>
  </si>
  <si>
    <t>MM-19702</t>
  </si>
  <si>
    <t>MM-19883</t>
  </si>
  <si>
    <t>MM-05999</t>
  </si>
  <si>
    <t>MM-19726</t>
  </si>
  <si>
    <t>MM-06001</t>
  </si>
  <si>
    <t>MM-06002</t>
  </si>
  <si>
    <r>
      <t xml:space="preserve">Żel do USG, KTG i UD - </t>
    </r>
    <r>
      <rPr>
        <sz val="16"/>
        <color theme="1"/>
        <rFont val="Calibri"/>
        <family val="2"/>
        <charset val="238"/>
        <scheme val="minor"/>
      </rPr>
      <t>bezbarwny i bezwonny, hypoalergiczny, nie wywołujący podrażnień. Nie zawiera aldehydu mrówkowego, soli i innych substancji niekorzystnie wpływających na żywotność głowic. Opakowanie  butelka z korkiem typu pull-push o pojemności 250g.</t>
    </r>
  </si>
  <si>
    <r>
      <t xml:space="preserve">Żel do USG, KTG i UD - </t>
    </r>
    <r>
      <rPr>
        <sz val="16"/>
        <color theme="1"/>
        <rFont val="Calibri"/>
        <family val="2"/>
        <charset val="238"/>
        <scheme val="minor"/>
      </rPr>
      <t>bezbarwny i bezwonny, hypoalergiczny, nie wywołujący podrażnień. Nie zawiera aldehydu mrówkowego, soli i innych substancji niekorzystnie wpływających na żywotność głowic. Opakowanie butelka z korkiem typu pull-push o pojemności 500g.</t>
    </r>
  </si>
  <si>
    <r>
      <t xml:space="preserve">Żel do EKG - </t>
    </r>
    <r>
      <rPr>
        <sz val="16"/>
        <color theme="1"/>
        <rFont val="Calibri"/>
        <family val="2"/>
        <charset val="238"/>
        <scheme val="minor"/>
      </rPr>
      <t>bezbarwny i bezwonny, hypoalergiczny, niewywołujący podrażnień. Opakowanie butelka z korkiem typu pull-push 250g.</t>
    </r>
  </si>
  <si>
    <r>
      <t xml:space="preserve">Żel nawilżający do badań ginekologicznych - </t>
    </r>
    <r>
      <rPr>
        <sz val="16"/>
        <color theme="1"/>
        <rFont val="Calibri"/>
        <family val="2"/>
        <charset val="238"/>
        <scheme val="minor"/>
      </rPr>
      <t>nie wywołujący podrażnień. Opakowanie  250g.</t>
    </r>
  </si>
  <si>
    <t>MM-38177</t>
  </si>
  <si>
    <t>MM-38725</t>
  </si>
  <si>
    <r>
      <t xml:space="preserve">	Standardowy zestaw do przetoczeń z portem igłowym -</t>
    </r>
    <r>
      <rPr>
        <sz val="16"/>
        <color theme="1"/>
        <rFont val="Calibri"/>
        <family val="2"/>
        <charset val="238"/>
        <scheme val="minor"/>
      </rPr>
      <t xml:space="preserve"> dł. 285cm. Op. 100szt. </t>
    </r>
    <r>
      <rPr>
        <sz val="16"/>
        <color rgb="FFFF0000"/>
        <rFont val="Calibri"/>
        <family val="2"/>
        <charset val="238"/>
        <scheme val="minor"/>
      </rPr>
      <t>Zestaw infuzyjny przeznaczony do pomp objętościowych produkcji Medima znajdujących się na wyposażeniu szpitala.</t>
    </r>
  </si>
  <si>
    <r>
      <t xml:space="preserve">	Zestaw do żywienia dojelitowego - </t>
    </r>
    <r>
      <rPr>
        <sz val="16"/>
        <color theme="1"/>
        <rFont val="Calibri"/>
        <family val="2"/>
        <charset val="238"/>
        <scheme val="minor"/>
      </rPr>
      <t xml:space="preserve">igła ENplus, męski port ENfit, złącze ENfit, adapter uniwersalny do butelek, dł. 285cm. Op. 100szt. </t>
    </r>
    <r>
      <rPr>
        <sz val="16"/>
        <color rgb="FFFF0000"/>
        <rFont val="Calibri"/>
        <family val="2"/>
        <charset val="238"/>
        <scheme val="minor"/>
      </rPr>
      <t>Zestaw infuzyjny przeznaczony do pomp objętościowych produkcji Medima znajdujących się na wyposażeniu szpitala.</t>
    </r>
  </si>
  <si>
    <r>
      <t xml:space="preserve">	Światłoczuły zestaw do żywienia pozajelitowego - </t>
    </r>
    <r>
      <rPr>
        <sz val="16"/>
        <color theme="1"/>
        <rFont val="Calibri"/>
        <family val="2"/>
        <charset val="238"/>
        <scheme val="minor"/>
      </rPr>
      <t xml:space="preserve">bez zawartości ftalanów, z portem bezigłowym, filtrem 1,2 mikrometra za pompą, dł. 285cm. Op. 100szt. </t>
    </r>
    <r>
      <rPr>
        <sz val="16"/>
        <color rgb="FFFF0000"/>
        <rFont val="Calibri"/>
        <family val="2"/>
        <charset val="238"/>
        <scheme val="minor"/>
      </rPr>
      <t>Zestaw infuzyjny przeznaczony do pomp objętościowych produkcji Medima znajdujących się na wyposażeniu szpitala.</t>
    </r>
  </si>
  <si>
    <t>11,50</t>
  </si>
  <si>
    <t>12,00</t>
  </si>
  <si>
    <t>27,00</t>
  </si>
  <si>
    <t>MM-nowy</t>
  </si>
  <si>
    <t>1. Oznaczenie podane przez Zamawiającego w kolumnie: „Typ, nazwa, numer katalogowy” składające się z ciągu liter oraz cyfr zostało zamieszczone jedynie dla potrzeb Zamawiającego. Stanowi numer indeksowy przypisany przez Zamawiającego dla każdego produktu do prowadzenia gospodarki materiałowej. Zamawiający zwraca się z prośbą do Wykonawców o nieusuwanie tych oznaczeń w ofercie przetargowej.</t>
  </si>
  <si>
    <t>2. Zamawiający wymaga, aby zestawy infuzyjne (pozycja 1-3 tabeli) były dedykowane do posiadanych przez szpital Pomp objętościowych Medima P300.</t>
  </si>
  <si>
    <t>Nazwa Część 2: Zestawy infuzyjne:</t>
  </si>
  <si>
    <t>3. Data ważności każdego zestawu infuzyjnego nie może być krótsza niż 9 miesięcy licząc od dnia złożenia zamówienia.</t>
  </si>
  <si>
    <r>
      <t xml:space="preserve">Papier do EKG termiczny - </t>
    </r>
    <r>
      <rPr>
        <sz val="16"/>
        <color theme="1"/>
        <rFont val="Calibri"/>
        <family val="2"/>
        <charset val="238"/>
        <scheme val="minor"/>
      </rPr>
      <t>do aparatów Ascard MrGrey, MrSilver. Z nadrukiem kratki milimetrowej, trzykanałowy. Rozmiar 210mm x 40m.</t>
    </r>
    <r>
      <rPr>
        <b/>
        <sz val="16"/>
        <color theme="1"/>
        <rFont val="Calibri"/>
        <family val="2"/>
        <charset val="238"/>
        <scheme val="minor"/>
      </rPr>
      <t xml:space="preserve"> Op. 4szt.</t>
    </r>
  </si>
  <si>
    <t>Wielkość przedsiębiorcy…………………………………………………………………………………..</t>
  </si>
  <si>
    <t>MM-05868</t>
  </si>
  <si>
    <t>MM-05867</t>
  </si>
  <si>
    <t>MM-05057</t>
  </si>
  <si>
    <t>MM-05058</t>
  </si>
  <si>
    <t>MM-03971</t>
  </si>
  <si>
    <t>MM-03968</t>
  </si>
  <si>
    <t>MM-03906</t>
  </si>
  <si>
    <t>MM-15557 MM-19369</t>
  </si>
  <si>
    <r>
      <t xml:space="preserve">Kaseta Sterrad NX </t>
    </r>
    <r>
      <rPr>
        <sz val="18"/>
        <color theme="1"/>
        <rFont val="Calibri"/>
        <family val="2"/>
        <charset val="238"/>
        <scheme val="minor"/>
      </rPr>
      <t>opakowanie 5 cykli, op. 5 sztuk.</t>
    </r>
  </si>
  <si>
    <r>
      <t xml:space="preserve">Kaseta Sterrad 100 NX, </t>
    </r>
    <r>
      <rPr>
        <sz val="18"/>
        <color theme="1"/>
        <rFont val="Calibri"/>
        <family val="2"/>
        <charset val="238"/>
        <scheme val="minor"/>
      </rPr>
      <t>op. 2 sztuk.</t>
    </r>
  </si>
  <si>
    <r>
      <t xml:space="preserve">Testy biologiczne do czytnika STERRAD VELOCITY, </t>
    </r>
    <r>
      <rPr>
        <sz val="18"/>
        <color theme="1"/>
        <rFont val="Calibri"/>
        <family val="2"/>
        <charset val="238"/>
        <scheme val="minor"/>
      </rPr>
      <t>kompatybilne ze sterylizatorem Sterrad 100 NX, odczyt po 30 min. Opakowanie 30 szt.</t>
    </r>
  </si>
  <si>
    <r>
      <t xml:space="preserve">Walidacja sterylizatora Sterrad 100 NX AC </t>
    </r>
    <r>
      <rPr>
        <sz val="18"/>
        <color theme="1"/>
        <rFont val="Calibri"/>
        <family val="2"/>
        <charset val="238"/>
        <scheme val="minor"/>
      </rPr>
      <t>zgodna  z normą ISO 14937</t>
    </r>
  </si>
  <si>
    <r>
      <t xml:space="preserve">Chemiczny wskaźnik paskowy do monitorowania przebiegu procesu  w sterylizatorze wykorzystującym nadtlenek wodoru, </t>
    </r>
    <r>
      <rPr>
        <sz val="18"/>
        <color theme="1"/>
        <rFont val="Calibri"/>
        <family val="2"/>
        <charset val="238"/>
        <scheme val="minor"/>
      </rPr>
      <t>przebarwiający się po ekspozycji na czynnik sterylizujący z koloru czerwonego na żółty. Opakowanie 1000szt.</t>
    </r>
  </si>
  <si>
    <r>
      <t xml:space="preserve">Chemiczny wskaźnik taśmowy do monitorowania przebiegu procesu  w sterylizatorze wykorzystującym nadtlenek wodoru, </t>
    </r>
    <r>
      <rPr>
        <sz val="18"/>
        <color theme="1"/>
        <rFont val="Calibri"/>
        <family val="2"/>
        <charset val="238"/>
        <scheme val="minor"/>
      </rPr>
      <t>przebarwiający się po ekspozycji na czynnik sterylizujący z koloru czerwonego na żółty. Opakowanie 6 szt rolek po 330 mb .</t>
    </r>
  </si>
  <si>
    <t>Op.</t>
  </si>
  <si>
    <t>Szt.</t>
  </si>
  <si>
    <t>MM-19345</t>
  </si>
  <si>
    <t>MM-19344</t>
  </si>
  <si>
    <t>MM-19346</t>
  </si>
  <si>
    <t>MM-19347</t>
  </si>
  <si>
    <t>MM-19348</t>
  </si>
  <si>
    <r>
      <t xml:space="preserve">Papier do USG do videoprintera czarno-białego - </t>
    </r>
    <r>
      <rPr>
        <sz val="16"/>
        <color theme="1"/>
        <rFont val="Calibri"/>
        <family val="2"/>
        <charset val="238"/>
        <scheme val="minor"/>
      </rPr>
      <t xml:space="preserve">rozmiar rolki 110mm x 18m. Tonacja wydruku: matowa, jakość wydruku bardzo wysoka. </t>
    </r>
  </si>
  <si>
    <r>
      <t xml:space="preserve">Papier do USG do videoprintera czarno-białego - </t>
    </r>
    <r>
      <rPr>
        <sz val="16"/>
        <color theme="1"/>
        <rFont val="Calibri"/>
        <family val="2"/>
        <charset val="238"/>
        <scheme val="minor"/>
      </rPr>
      <t xml:space="preserve">rozmiar rolki 84mm x 13,5m. Tonacja wydruku: matowa, jakość wydruku bardzo wysoka. </t>
    </r>
  </si>
  <si>
    <r>
      <t xml:space="preserve">Papier do USG do videoprintera czarno-białego - </t>
    </r>
    <r>
      <rPr>
        <sz val="16"/>
        <color theme="1"/>
        <rFont val="Calibri"/>
        <family val="2"/>
        <charset val="238"/>
        <scheme val="minor"/>
      </rPr>
      <t xml:space="preserve">rozmiar rolki 110mm x 20m. Tonacja wydruku: matowa, jakość wydruku bardzo wysoka.  </t>
    </r>
  </si>
  <si>
    <t>szt./ rol.</t>
  </si>
  <si>
    <t>szt./ bl.</t>
  </si>
  <si>
    <t>szt./ op</t>
  </si>
  <si>
    <r>
      <t>Papier -</t>
    </r>
    <r>
      <rPr>
        <sz val="16"/>
        <color theme="1"/>
        <rFont val="Calibri"/>
        <family val="2"/>
        <charset val="238"/>
        <scheme val="minor"/>
      </rPr>
      <t xml:space="preserve"> do Philips Heart Start. Rozmiar rolki 75mm x 30,5m </t>
    </r>
  </si>
  <si>
    <r>
      <t xml:space="preserve">Papier do defibrylatora - </t>
    </r>
    <r>
      <rPr>
        <sz val="16"/>
        <color theme="1"/>
        <rFont val="Calibri"/>
        <family val="2"/>
        <charset val="238"/>
        <scheme val="minor"/>
      </rPr>
      <t>TEC-5521/553. wymiar 50mm x 100mm (bloczek 300 kartek).</t>
    </r>
  </si>
  <si>
    <r>
      <t xml:space="preserve">Papier do defibrylatora - </t>
    </r>
    <r>
      <rPr>
        <sz val="16"/>
        <color theme="1"/>
        <rFont val="Calibri"/>
        <family val="2"/>
        <charset val="238"/>
        <scheme val="minor"/>
      </rPr>
      <t>TEC 8332. z nadrukiem kratki milimetrowej, rozmiar 50 mm x 30m (rolka).</t>
    </r>
  </si>
  <si>
    <r>
      <t xml:space="preserve">Papier do defibrylatora - </t>
    </r>
    <r>
      <rPr>
        <sz val="16"/>
        <color theme="1"/>
        <rFont val="Calibri"/>
        <family val="2"/>
        <charset val="238"/>
        <scheme val="minor"/>
      </rPr>
      <t>Lifepack 15. z nadrukiem kratki milimetrowej, rozmiar 107mm x 23m (rolka).</t>
    </r>
  </si>
  <si>
    <r>
      <t xml:space="preserve">	Standardowy zestaw do przetoczeń z portem igłowym -</t>
    </r>
    <r>
      <rPr>
        <sz val="16"/>
        <color theme="1"/>
        <rFont val="Calibri"/>
        <family val="2"/>
        <charset val="238"/>
        <scheme val="minor"/>
      </rPr>
      <t xml:space="preserve"> dł. 285cm. Op. 100szt. </t>
    </r>
  </si>
  <si>
    <r>
      <t xml:space="preserve">	Zestaw do żywienia dojelitowego - </t>
    </r>
    <r>
      <rPr>
        <sz val="16"/>
        <color theme="1"/>
        <rFont val="Calibri"/>
        <family val="2"/>
        <charset val="238"/>
        <scheme val="minor"/>
      </rPr>
      <t xml:space="preserve">igła ENplus, męski port ENfit, złącze ENfit, adapter uniwersalny do butelek, dł. 285cm. Op. 100szt. </t>
    </r>
  </si>
  <si>
    <r>
      <t xml:space="preserve">	Światłoczuły zestaw do żywienia pozajelitowego - </t>
    </r>
    <r>
      <rPr>
        <sz val="16"/>
        <color theme="1"/>
        <rFont val="Calibri"/>
        <family val="2"/>
        <charset val="238"/>
        <scheme val="minor"/>
      </rPr>
      <t>bez zawartości ftalanów, z portem bezigłowym, filtrem 1,2 mikrometra za pompą, dł. 285cm. Op. 100szt.</t>
    </r>
  </si>
  <si>
    <t>Nazwa Część 2: Zestawy infuzyjne do pomp MEDIMA:</t>
  </si>
  <si>
    <t>MM-05056</t>
  </si>
  <si>
    <t>Nazwa Część 3: Dreny do pomp Infusomat Space:</t>
  </si>
  <si>
    <r>
      <rPr>
        <b/>
        <sz val="18"/>
        <color theme="1"/>
        <rFont val="Calibri"/>
        <family val="2"/>
        <charset val="238"/>
        <scheme val="minor"/>
      </rPr>
      <t>Aparat do szybkiego przygotowania kroplówki i bezpiecznej infuzji</t>
    </r>
    <r>
      <rPr>
        <b/>
        <sz val="16"/>
        <color theme="1"/>
        <rFont val="Calibri"/>
        <family val="2"/>
        <charset val="238"/>
        <scheme val="minor"/>
      </rPr>
      <t xml:space="preserve"> - </t>
    </r>
    <r>
      <rPr>
        <sz val="18"/>
        <color theme="1"/>
        <rFont val="Calibri"/>
        <family val="2"/>
        <charset val="238"/>
        <scheme val="minor"/>
      </rPr>
      <t>przeźroczysty mocny kolec zintegrowany z sztywną górną częścią komory kroplowej (zgodny z normą ISO) ze zintegrowanym filtrem przeciwbakteryjnym/filtrem powietrza o skuteczności filtracji bakterii (BFE) min 99,99; elastyczna dolna część komory kroplowej w celu łatwego ustawienia płynu; 15 um filtr zabezpieczający przed większymi cząsteczkami; precyzyjny zacisk rolkowy z miejscem na kolec komory kroplowej po użyciu oraz miejsce do podwieszania drenu. Filtr hydrofobowy na końcu drenu, zabezpieczający przed wyciekaniem płynu z drenu podczas jego wypełniania; filtr hydrofilny w komorze kroplowej, zabezpieczający przed dostaniem się powietrza do drenu po opróżnieniu butelki; sterylny. Długość drenu 180 cm</t>
    </r>
    <r>
      <rPr>
        <b/>
        <sz val="16"/>
        <color theme="1"/>
        <rFont val="Calibri"/>
        <family val="2"/>
        <charset val="238"/>
        <scheme val="minor"/>
      </rPr>
      <t>.</t>
    </r>
  </si>
  <si>
    <r>
      <rPr>
        <b/>
        <sz val="18"/>
        <color theme="1"/>
        <rFont val="Calibri"/>
        <family val="2"/>
        <charset val="238"/>
        <scheme val="minor"/>
      </rPr>
      <t xml:space="preserve">Dreny jednodrożny, przezroczysty do pomp objętościowych Infusomat Space -  </t>
    </r>
    <r>
      <rPr>
        <sz val="18"/>
        <color theme="1"/>
        <rFont val="Calibri"/>
        <family val="2"/>
        <charset val="238"/>
        <scheme val="minor"/>
      </rPr>
      <t xml:space="preserve">dren z PCV, bez zawartości DEHP. Wyposażony w ostry kolec z odpowietrznikiem oraz filtrem powietrza zabezpieczony klapką; dwuczęściowa komora kroplowa, wykonana z przezroczystego materiału. Długość zestawu 250cm. </t>
    </r>
  </si>
  <si>
    <r>
      <rPr>
        <b/>
        <sz val="18"/>
        <color theme="1"/>
        <rFont val="Calibri"/>
        <family val="2"/>
        <charset val="238"/>
        <scheme val="minor"/>
      </rPr>
      <t xml:space="preserve">Dreny jednodrożny, przezroczysty do pomp objętościowych Infusomat Space - </t>
    </r>
    <r>
      <rPr>
        <sz val="18"/>
        <color theme="1"/>
        <rFont val="Calibri"/>
        <family val="2"/>
        <charset val="238"/>
        <scheme val="minor"/>
      </rPr>
      <t xml:space="preserve"> dren bez zawartości PCV i DEHP. Wyposażony w ostry kolec z odpowietrznikiem oraz filtrem powietrza zabezpieczony klapką; dwuczęściowa komora kroplowa, wykonana z przezroczystego materiału. Filtr bakteryjny i cząsteczkowy typu Sterifix 0,2 μm zawierajacym odpowietrznik poniżej komory kroplowej. Długość zestawu 250cm.</t>
    </r>
  </si>
  <si>
    <t>MM-04382</t>
  </si>
  <si>
    <t>MM-37245</t>
  </si>
  <si>
    <t>MM-04386</t>
  </si>
  <si>
    <t>Nazwa Część 4: Dreny do pomp Infusomat Plus:</t>
  </si>
  <si>
    <t>MM-30283</t>
  </si>
  <si>
    <r>
      <t>Zestaw drenów do podaży leków cytostatycznych, bursztynowy -</t>
    </r>
    <r>
      <rPr>
        <sz val="18"/>
        <color theme="1"/>
        <rFont val="Calibri"/>
        <family val="2"/>
        <charset val="238"/>
        <scheme val="minor"/>
      </rPr>
      <t xml:space="preserve"> wielodrożny do podaży za pomocą pomp infuzyjnych Infusomat Compact Plus (nie zawierający PCV i DEHP), wykonany z poliuretanu. Wyposażony w ostry kolec z odpowietrznikiem oraz filtrem powietrza zabezpieczony klapką - linia płucząca; zacisk typu „C” na drenie poniżej kolca; dwa bezigłowe porty wyposażone w zastawki bezzwrotne zamontowane pod kątem 90stopni do drenu, nad komorą kroplową do podłączenia leku za pomocą krótkich linii; dwuczęściowa komora kroplowa, wykonana z przezroczystego materiału, filtr hydrofilny na dnie komory kroplowej, zabezpieczający przed dostaniem się powietrza do drenu po opróżnieniu opakowania z płynem; precyzyjny zacisk rolkowy z miejscem na kolec po użyciu oraz miejscem do podwieszania drenu; łącznik silikonowy do montażu w pompie; dodatkowy port bezigłowy z zastawką bezzwrotną do podaży bolusa; filtr hydrofobowy na końcu drenu, zabezpieczający przed wyciekaniem płynu z drenu podczas jego odpowietrzania. Wszystkie porty bezigłowe zabezpieczone korkami Luer-Lock zapobiegając przed koniecznością dezynfekcji przed podłączeniem. Dł. zestawu 210/155cm. </t>
    </r>
  </si>
  <si>
    <r>
      <t>Zestaw drenów do podaży leków cytostatycznych przezroczysty</t>
    </r>
    <r>
      <rPr>
        <sz val="18"/>
        <color theme="1"/>
        <rFont val="Calibri"/>
        <family val="2"/>
        <charset val="238"/>
        <scheme val="minor"/>
      </rPr>
      <t xml:space="preserve"> -  wielodrożny do podaży za pomocą pomp infuzyjnych (nie zawierający PCV i DEHP), wykonany z poliuretanu. Wyposażony w ostry kolec z odpowietrznikiem oraz filtrem powietrza zabezpieczony klapką; zacisk typu „C” na drenie poniżej kolca; jeden bezigłowy porty wyposażony w zastawkę bezzwrotną nad komorą kroplową do podłączenia leku za pomocą krótkiej linii; dwuczęściowa komora kroplowa, wykonana z przezroczystego materiału, filtr hydrofilny na dnie komory kroplowej, zabezpieczający przed dostaniem się powietrza do drenu po opróżnieniu opakowania z płynem; precyzyjny zacisk rolkowy z miejscem na kolec po użyciu oraz miejscem do podwieszania drenu; łącznik silikonowy do montażu w pompie objętościowej Infusomat Compact Plus; dodatkowy port bezigłowy z płaską membraną do podaży bolusa; filtr hydrofobowy na końcu drenu, zabezpieczający przed wyciekaniem płynu z drenu podczas jego odpowietrzania. Długość zestawu 300/200cm.</t>
    </r>
  </si>
  <si>
    <t>MM-30284</t>
  </si>
  <si>
    <r>
      <t xml:space="preserve">Zestaw drenów do podaży leków cytostatycznych, przezroczysty - </t>
    </r>
    <r>
      <rPr>
        <sz val="18"/>
        <color theme="1"/>
        <rFont val="Calibri"/>
        <family val="2"/>
        <charset val="238"/>
        <scheme val="minor"/>
      </rPr>
      <t xml:space="preserve"> wielodrożny do podaży za pomocą pomp Infusomat Compact Plus (nie zawierający PCV i DEHP), wykonany z poliuretanu. Wyposażony w ostry kolec z odpowietrznikiem oraz filtrem powietrza zabezpieczony klapką - linia płucząca; zacisk typu „C” na drenie poniżej kolca; cztery bezigłowe porty wyposażone w zastawki bezzwrotne zamontowane pod kątem 90stopni do drenu, nad komorą kroplową do podłączenia leku za pomocą krótkich linii; dwuczęściowa komora kroplowa, wykonana z przezroczystego materiału, filtr hydrofilny na dnie komory kroplowej, zabezpieczający przed dostaniem się powietrza do drenu po opróżnieniu opakowania z płynem; precyzyjny zacisk rolkowy z miejscem na kolec po użyciu oraz miejscem do podwieszania drenu; łącznik silikonowy do montażu w pompie; dodatkowy port bezigłowy z zastawką bezzwrotną do podaży bolusa; filtr hydrofobowy na końcu drenu, zabezpieczający przed wyciekaniem płynu z drenu podczas jego odpowietrzania. Wszystkie porty bezigłowe zabezpieczone korkami Luer-Lock zapobiegając przed koniecznością dezynfekcji przed podłączeniem. Dł. zestawu 210/155cm.</t>
    </r>
  </si>
  <si>
    <t>MM-30285</t>
  </si>
  <si>
    <r>
      <t>Zestaw drenów do podaży leków cytostatycznych, bursztynowy -</t>
    </r>
    <r>
      <rPr>
        <sz val="18"/>
        <color theme="1"/>
        <rFont val="Calibri"/>
        <family val="2"/>
        <charset val="238"/>
        <scheme val="minor"/>
      </rPr>
      <t xml:space="preserve"> wielodrożny do podaży za pomocą pomp infuzyjnych Infusomat Compact Plus (nie zawierający PCV i DEHP), wykonany z poliuretanu. Wyposażony w ostry kolec z odpowietrznikiem oraz filtrem powietrza zabezpieczony klapką - linia płucząca; zacisk typu „C” na drenie poniżej kolca; cztery bezigłowe porty wyposażone w zastawki bezzwrotne zamontowane pod kątem 90stopni do drenu, nad komorą kroplową do podłączenia leku za pomocą krótkich linii; dwuczęściowa komora kroplowa, wykonana z przezroczystego materiału, filtr hydrofilny na dnie komory kroplowej, zabezpieczający przed dostaniem się powietrza do drenu po opróżnieniu opakowania z płynem; precyzyjny zacisk rolkowy z miejscem na kolec po użyciu oraz miejscem do podwieszania drenu; łącznik silikonowy do montażu w pompie; dodatkowy port bezigłowy z zastawką bezzwrotną do podaży bolusa; filtr hydrofobowy na końcu drenu, zabezpieczający przed wyciekaniem płynu z drenu podczas jego odpowietrzania. Wszystkie porty bezigłowe zabezpieczone korkami Luer-Lock zapobiegając przed koniecznością dezynfekcji przed podłączeniem. Dł. zestawu 210/155cm. </t>
    </r>
  </si>
  <si>
    <t>MM-30416</t>
  </si>
  <si>
    <r>
      <t xml:space="preserve">Zestaw drenów do podaży leków cytostatycznych, przezroczysty - </t>
    </r>
    <r>
      <rPr>
        <sz val="18"/>
        <color theme="1"/>
        <rFont val="Calibri"/>
        <family val="2"/>
        <charset val="238"/>
        <scheme val="minor"/>
      </rPr>
      <t>z hydrofobowym filtrem cząsteczkowym 0,2μm poniżej komory kroplowej do podaży za pomocą pomp infuzyjnych Infusomat Compact Plus (nie zawierający PCV i DEHP), wykonany z poliuretanu. Wyposażony w ostry kolec z odpowietrznikiem oraz filtrem powietrza zabezpieczony klapką; dwuczęściowa komora kroplowa, wykonana z przezroczystego materiału, filtr hydrofilny na dnie komory kroplowej, zabezpieczający przed dostaniem się powietrza do drenu po opróżnieniu opakowania z płynem; precyzyjny zacisk rolkowy z miejscem na kolec po użyciu oraz miejscem do podwieszania drenu; łącznik silikonowy do montażu w pompie objętościowej; filtr hydrofobowy na końcu drenu, zabezpieczający przed wyciekaniem płynu z drenu podczas jego odpowietrzania. Dł. zestawu 240/150cm.</t>
    </r>
  </si>
  <si>
    <t>MM-04383</t>
  </si>
  <si>
    <t>Nazwa Część 5: Wężyki do podawania kontrastu:</t>
  </si>
  <si>
    <r>
      <t xml:space="preserve">Wężyk pacjenta - </t>
    </r>
    <r>
      <rPr>
        <sz val="18"/>
        <color theme="1"/>
        <rFont val="Calibri"/>
        <family val="2"/>
        <charset val="238"/>
        <scheme val="minor"/>
      </rPr>
      <t>kompatybilny  z automatycznym wstrzykiwaczem środka cieniującego XD 8000 CT MOTION</t>
    </r>
    <r>
      <rPr>
        <b/>
        <sz val="18"/>
        <color theme="1"/>
        <rFont val="Calibri"/>
        <family val="2"/>
        <charset val="238"/>
        <scheme val="minor"/>
      </rPr>
      <t>.</t>
    </r>
  </si>
  <si>
    <r>
      <t>Wężyk pompy -</t>
    </r>
    <r>
      <rPr>
        <sz val="18"/>
        <color theme="1"/>
        <rFont val="Calibri"/>
        <family val="2"/>
        <charset val="238"/>
        <scheme val="minor"/>
      </rPr>
      <t xml:space="preserve"> kompatybilny  z automatycznym wstrzykiwaczem środka cieniującego XD 8000 CT MOTION.</t>
    </r>
  </si>
  <si>
    <t>2. Zamawiający wymaga, aby zestawy infuzyjne (pozycja 1-3 tabeli) były dedykowane do pomp objętościowych Medima P300.</t>
  </si>
  <si>
    <r>
      <t xml:space="preserve">Maska krtaniowa rozmiar 3 - </t>
    </r>
    <r>
      <rPr>
        <sz val="18"/>
        <color theme="1"/>
        <rFont val="Calibri"/>
        <family val="2"/>
        <charset val="238"/>
        <scheme val="minor"/>
      </rPr>
      <t>jednorazowego użytku, z PCV, do wentylacji pacjenta z zabezpieczeniem w postaci użebrowania chroniącego przed możliwością wklinowania nagłośni oraz z luźnym niewbudowanym na całej długości rurki oddechowej drenem do napełniania mankietu co chroni przed możliwością przypadkowego przegryzienia poprzez dowolne oddalenie drenu od zębów pacjenta, w rozmiarze 3 w zakresie wagowym 30-50kg.</t>
    </r>
  </si>
  <si>
    <r>
      <t xml:space="preserve">Maska krtaniowa rozmiar 4 - </t>
    </r>
    <r>
      <rPr>
        <sz val="18"/>
        <color theme="1"/>
        <rFont val="Calibri"/>
        <family val="2"/>
        <charset val="238"/>
        <scheme val="minor"/>
      </rPr>
      <t>jednorazowego użytku, z PCV, do wentylacji pacjenta z zabezpieczeniem w postaci użebrowania chroniącego przed możliwością wklinowania nagłośni oraz z luźnym niewbudowanym na całej długości rurki oddechowej drenem do napełniania mankietu co chroni przed możliwością przypadkowego przegryzienia poprzez dowolne oddalenie drenu od zębów pacjenta, w rozmiarze 4 w zakresie wagowym 50-70kg.</t>
    </r>
  </si>
  <si>
    <r>
      <t xml:space="preserve">Maska krtaniowa rozmiar 5 - </t>
    </r>
    <r>
      <rPr>
        <sz val="18"/>
        <color theme="1"/>
        <rFont val="Calibri"/>
        <family val="2"/>
        <charset val="238"/>
        <scheme val="minor"/>
      </rPr>
      <t>jednorazowego użytku, z PCV, do wentylacji pacjenta z zabezpieczeniem w postaci użebrowania chroniącego przed możliwością wklinowania nagłośni oraz z luźnym niewbudowanym na całej długości rurki oddechowej drenem do napełniania mankietu co chroni przed możliwością przypadkowego przegryzienia poprzez dowolne oddalenie drenu od zębów pacjenta, w rozmiarze 5 w zakresie wagowym 70-100kg.</t>
    </r>
  </si>
  <si>
    <t>Nazwa Część 6: Maski krtaniowe, obwody oddechowe, filtry:</t>
  </si>
  <si>
    <t>MM-14253</t>
  </si>
  <si>
    <t>MM-35776</t>
  </si>
  <si>
    <r>
      <t xml:space="preserve">Obwód oddechowy z workiem - </t>
    </r>
    <r>
      <rPr>
        <sz val="18"/>
        <color theme="1"/>
        <rFont val="Calibri"/>
        <family val="2"/>
        <charset val="238"/>
        <scheme val="minor"/>
      </rPr>
      <t>dla dorosłych, dł 160 cm rury karbowane długości 22mm, trójnik Y z 2 portami, kolanko z portem CO2, dodatkowa rura dł. 80 cm, worek oddechowy bezlateksowy 2l, czysty mikrobiologicznie. Opakowanie 30 szt.</t>
    </r>
  </si>
  <si>
    <r>
      <t>Obwód oddechowy sterylny -</t>
    </r>
    <r>
      <rPr>
        <sz val="18"/>
        <color theme="1"/>
        <rFont val="Calibri"/>
        <family val="2"/>
        <charset val="238"/>
        <scheme val="minor"/>
      </rPr>
      <t xml:space="preserve"> dla dorosłych, dł. 150 cm,rury gładkie wewnętrznie 22mm, trójnik Y z 2 portami odłączalny od rur. Opakowanie 25 szt.</t>
    </r>
  </si>
  <si>
    <r>
      <t xml:space="preserve">Filtr mechaniczny - </t>
    </r>
    <r>
      <rPr>
        <sz val="18"/>
        <color theme="1"/>
        <rFont val="Calibri"/>
        <family val="2"/>
        <charset val="238"/>
        <scheme val="minor"/>
      </rPr>
      <t>o 100% skuteczności przeciwbakteryjnej i przeciwwirusowej w środowisku wilgotnym i płynach, walidowany w kierunku Mycobacterium Tuberculosis, Staphylococcus aureus, Hepatitis C i HIV, z funkcją wymiennika ciepła i wilgoci, z wbudowaną hydrofilną warstwą celulozową, przestrzeni martwej 35 ml, oporach przepływu 3,6 cm H2O przy przepływie 60 l/min, medium filtracyjne z włókien ceramicznych, hydrofobowe, harmonijkowe,  waga 26 g, filtr  ze złączem prostym, sterylizowany radiacyjnie, z portem kapno z zatyczką na uwięzi, z możliwością stosowania do 24 godzin.</t>
    </r>
  </si>
  <si>
    <r>
      <t xml:space="preserve">Filtr elektrostatyczny - </t>
    </r>
    <r>
      <rPr>
        <sz val="18"/>
        <color theme="1"/>
        <rFont val="Calibri"/>
        <family val="2"/>
        <charset val="238"/>
        <scheme val="minor"/>
      </rPr>
      <t>o skuteczności przeciwbakteryjnej  99,9999 %, przeciwwirusowej 99,999 %, bez wymiennika ciepła i wilgoci, medium filtracyjne hydrofobowe, przestrzeń martwa 35 ml, opory przepływu 0,7 cm H2O przy przepływie 30 l/min, objętość  oddechowa Vt 120-1000 ml, waga 16 g, filtr  ze złączem prostym, biologicznie czysty, z portem kapno z zatyczką na uwięzi.</t>
    </r>
  </si>
  <si>
    <t>MM-20566</t>
  </si>
  <si>
    <t>MM-18274</t>
  </si>
  <si>
    <t>Nazwa Część 7: Smoczki, butelki niemowlęce:</t>
  </si>
  <si>
    <t>3. Data ważności każdego zestawu infuzyjnego nie może być krótsza niż 9 miesięcy licząc od daty dostawy.</t>
  </si>
  <si>
    <t>2. Do oferty należy dołączyć badania in vitro potwierdzające mniejszy transfer bakterii do światła cewnika w porównaniu do innych rozwiązań (dotyczy pozycji nr 1 i 2 w tabeli).</t>
  </si>
  <si>
    <r>
      <t xml:space="preserve">Łącznik bezigłowy - </t>
    </r>
    <r>
      <rPr>
        <sz val="18"/>
        <color theme="1"/>
        <rFont val="Calibri"/>
        <family val="2"/>
        <charset val="238"/>
        <scheme val="minor"/>
      </rPr>
      <t xml:space="preserve">kompatybilny z końcówką luer i luer lock, posiadający przeźroczystą obudowę oraz silikonową membranę split septum z gładką powierzchnią do dezynfekcji. Dostosowany do użytku z krwią, tłuszczami, alkoholami, chlorheksydyną, oraz lekami chemioterapeutycznymi. Prosty tor przepływu, zapewniany przez wewnętrzną stożkową kaniulę. Przepływ min. 100 ml/min, możliwość użycia przez 700 aktywacji (użyć).  Wnętrze pozbawione części mechanicznych i metalowych. ciśnienie neutralne, Zawór z dodatkową wewnętrzną dwukierunkową membraną silikonową, kompensującą ciśnienie refluksu, zapobiegająca okluzji. Sterylny, jednorazowy, pakowany pojedynczo, nie zawierający DEHP i lateksu. Wejście donaczyniowe zabezpieczone protektorem.
</t>
    </r>
  </si>
  <si>
    <t xml:space="preserve">3. Data ważności zaworu bezigłowego oraz łącznika bezigłowgo nie może być krótsza niż 12 miesięcy licząc od daty dostawy. </t>
  </si>
  <si>
    <r>
      <t xml:space="preserve">Zawór bezigłowy - </t>
    </r>
    <r>
      <rPr>
        <sz val="18"/>
        <color theme="1"/>
        <rFont val="Calibri"/>
        <family val="2"/>
        <charset val="238"/>
        <scheme val="minor"/>
      </rPr>
      <t>przedłużający z bezigłowym zaworem dostepu naczyniowego,</t>
    </r>
    <r>
      <rPr>
        <b/>
        <sz val="18"/>
        <color theme="1"/>
        <rFont val="Calibri"/>
        <family val="2"/>
        <charset val="238"/>
        <scheme val="minor"/>
      </rPr>
      <t xml:space="preserve"> </t>
    </r>
    <r>
      <rPr>
        <sz val="18"/>
        <color theme="1"/>
        <rFont val="Calibri"/>
        <family val="2"/>
        <charset val="238"/>
        <scheme val="minor"/>
      </rPr>
      <t>do wielokrotnego kontaktu z krwią, lipidami, chemioterapeutykami, chlorheksydyną i alkoholami, z podwójnym przedłużaczem. Dł. zestawu 15 cm, z 2 zaciskami ślizgowymi. Zestaw o objętości wypełnienia 0,87 ml. Każdy z przedłużaczy zakończony zaworem bezigłowym. Zawór bezigłowy kompatybilny z końcówką luer i luer lock , o przepływie min. 165 ml/min. możliwość podłączenia u pacjenta  przez 700 aktywacj (użyć). Dł. robocza zaworu 2-2,5 cm, długość całkowita 3,3 cm. Łącznik posiadający przeźroczystą obudowę, zawór w postaci bezbarwnej, jednoelementowej, silikonowej membrany z gładką powierzchnią do dezynfekcji (jednorodna materiałowo powierzchnia styku końcówki Luer), prosty tor przepływu i min. przestrzeń martwa - max.0.04 ml, zapewniany przez wewnętrzną stożkową kaniulę. Wnętrze z jedną ruchomą częścią, pozbawioną części mechanicznych i metalowych. Wytrzymałość na ciśnienie zwrotne i ciśnienie płynu iniekcyjnego min. 60 psi. Zawór o neutralnym ciśnieniu bez  względu na sekwencję klemowania. Wejście donaczyniowe zabezpieczone protektorem. Sterylny - sterylizacja radiacyjna, jednorazowy, pakowany pojedynczo.</t>
    </r>
  </si>
  <si>
    <t>4. Na każdym opakowaniu widoczny nadruk nr serii oraz data ważności (dotyczy pozycji 1 i 2 w tabeli).</t>
  </si>
  <si>
    <r>
      <t>Smoczek na butelkę dla niemowląt -</t>
    </r>
    <r>
      <rPr>
        <sz val="18"/>
        <color theme="1"/>
        <rFont val="Calibri"/>
        <family val="2"/>
        <charset val="238"/>
        <scheme val="minor"/>
      </rPr>
      <t xml:space="preserve"> jałowy, jednorazowego użytku.</t>
    </r>
  </si>
  <si>
    <t xml:space="preserve">MM-19368 </t>
  </si>
  <si>
    <t>MM-05666</t>
  </si>
  <si>
    <r>
      <t>Smoczek na butelkę dla noworodków, wcześniaków -</t>
    </r>
    <r>
      <rPr>
        <sz val="18"/>
        <color theme="1"/>
        <rFont val="Calibri"/>
        <family val="2"/>
        <charset val="238"/>
        <scheme val="minor"/>
      </rPr>
      <t xml:space="preserve"> jałowy, jednorazowego użytku.</t>
    </r>
  </si>
  <si>
    <r>
      <t>Butelka niemowlęca -</t>
    </r>
    <r>
      <rPr>
        <sz val="18"/>
        <color theme="1"/>
        <rFont val="Calibri"/>
        <family val="2"/>
        <charset val="238"/>
        <scheme val="minor"/>
      </rPr>
      <t xml:space="preserve"> jednorazowego użytku, poj 80ml, jałowa.</t>
    </r>
  </si>
  <si>
    <r>
      <t xml:space="preserve">Butelka niemowlęca - </t>
    </r>
    <r>
      <rPr>
        <sz val="18"/>
        <color theme="1"/>
        <rFont val="Calibri"/>
        <family val="2"/>
        <charset val="238"/>
        <scheme val="minor"/>
      </rPr>
      <t>jednorazowego użytku, poj 130ml,</t>
    </r>
    <r>
      <rPr>
        <b/>
        <sz val="18"/>
        <color theme="1"/>
        <rFont val="Calibri"/>
        <family val="2"/>
        <charset val="238"/>
        <scheme val="minor"/>
      </rPr>
      <t xml:space="preserve"> </t>
    </r>
    <r>
      <rPr>
        <sz val="18"/>
        <color theme="1"/>
        <rFont val="Calibri"/>
        <family val="2"/>
        <charset val="238"/>
        <scheme val="minor"/>
      </rPr>
      <t>jałowa.</t>
    </r>
  </si>
  <si>
    <t>Nazwa Część 10: Igły:</t>
  </si>
  <si>
    <t xml:space="preserve">Nazwa Część : </t>
  </si>
  <si>
    <t>MM-04746</t>
  </si>
  <si>
    <t>MM-03908</t>
  </si>
  <si>
    <t>MM-03907</t>
  </si>
  <si>
    <t>MM-38243</t>
  </si>
  <si>
    <t>MM-03810</t>
  </si>
  <si>
    <t>kpl.</t>
  </si>
  <si>
    <t>MM-03909</t>
  </si>
  <si>
    <r>
      <t>Elektroda EKG Ag/AgCL dla dorosłych -</t>
    </r>
    <r>
      <rPr>
        <sz val="18"/>
        <color theme="1"/>
        <rFont val="Calibri"/>
        <family val="2"/>
        <charset val="238"/>
        <scheme val="minor"/>
      </rPr>
      <t xml:space="preserve"> elektroda okrągła, o wymiarze 50  mm, z żelem stałym. Powierzchnia całkowita elektrody  (mm²): 1963,5. materiał bazowy: pianka polietylenowa pokryta klejem akrylowym, sensor : ABS pokryty Ag/AgCl , snap wykonany z stali nierdzewnej. Pakowana w laminat papieru, aluminium i polietylenu .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</si>
  <si>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r>
      <t xml:space="preserve">Elektroda EKG dla dzieci - </t>
    </r>
    <r>
      <rPr>
        <sz val="18"/>
        <color theme="1"/>
        <rFont val="Calibri"/>
        <family val="2"/>
        <charset val="238"/>
        <scheme val="minor"/>
      </rPr>
      <t xml:space="preserve">elektroda do badań spoczynkowych, diagnostyki i monitorowania, okrągła, nieregularny (kwiatek), o wymiarze  25,7 mm, z żelem stałym, powierzchnia całkowita elektrody  (mm²): 603,52. materiał bazowy: pianka polietylenowa pokryta klejem akrylowym, sensor : ABS pokryty Ag/AgCl , snap wykonany z stali nierdzewnej. Pakowana w laminat papieru, aluminium i polietylenu.  </t>
    </r>
  </si>
  <si>
    <r>
      <rPr>
        <b/>
        <sz val="18"/>
        <color theme="1"/>
        <rFont val="Calibri"/>
        <family val="2"/>
        <charset val="238"/>
      </rPr>
      <t xml:space="preserve">Elektroda EKG klamrowa - </t>
    </r>
    <r>
      <rPr>
        <sz val="18"/>
        <color theme="1"/>
        <rFont val="Calibri"/>
        <family val="2"/>
        <charset val="238"/>
      </rPr>
      <t>elektroda klamrowa dla dorosłych.</t>
    </r>
    <r>
      <rPr>
        <sz val="18"/>
        <color theme="1"/>
        <rFont val="Times New Roman"/>
        <family val="1"/>
        <charset val="238"/>
      </rPr>
      <t xml:space="preserve"> </t>
    </r>
  </si>
  <si>
    <r>
      <rPr>
        <b/>
        <sz val="18"/>
        <color theme="1"/>
        <rFont val="Calibri"/>
        <family val="2"/>
        <charset val="238"/>
      </rPr>
      <t xml:space="preserve">Elektroda EKG przyssawkowa - </t>
    </r>
    <r>
      <rPr>
        <sz val="18"/>
        <color theme="1"/>
        <rFont val="Calibri"/>
        <family val="2"/>
        <charset val="238"/>
      </rPr>
      <t>elektroda przyssawkowa śr. 24mm, niebieska.</t>
    </r>
  </si>
  <si>
    <r>
      <t xml:space="preserve">Elektroda kardiologiczna FIAB - </t>
    </r>
    <r>
      <rPr>
        <sz val="18"/>
        <color theme="1"/>
        <rFont val="Calibri"/>
        <family val="2"/>
        <charset val="238"/>
        <scheme val="minor"/>
      </rPr>
      <t>elektroda neutralna, jednorazowa, pojedyncza z hydrożelem, kabel 3.0 m.</t>
    </r>
  </si>
  <si>
    <t>Nazwa Część 9: Elektrody EKG, do defibrylacji:</t>
  </si>
  <si>
    <r>
      <rPr>
        <b/>
        <sz val="18"/>
        <color rgb="FF000000"/>
        <rFont val="Calibri"/>
        <family val="2"/>
        <charset val="238"/>
        <scheme val="minor"/>
      </rPr>
      <t xml:space="preserve">Elektroda do defibrylacji - </t>
    </r>
    <r>
      <rPr>
        <sz val="18"/>
        <color theme="1"/>
        <rFont val="Calibri"/>
        <family val="2"/>
        <charset val="238"/>
        <scheme val="minor"/>
      </rPr>
      <t>Philips Laerdal, Agilent,</t>
    </r>
    <r>
      <rPr>
        <sz val="18"/>
        <color rgb="FF000000"/>
        <rFont val="Calibri"/>
        <family val="2"/>
        <charset val="238"/>
        <scheme val="minor"/>
      </rPr>
      <t xml:space="preserve"> dla dorosłych &gt;25 kg, bez redukcji energii, kabel wewnątrz opakowania.</t>
    </r>
  </si>
  <si>
    <t>Nazwa Część 11: Materiały do sterylizacji:</t>
  </si>
  <si>
    <r>
      <t xml:space="preserve">Elektroda EKG dla noworodków - </t>
    </r>
    <r>
      <rPr>
        <sz val="18"/>
        <color theme="1"/>
        <rFont val="Calibri"/>
        <family val="2"/>
        <charset val="238"/>
        <scheme val="minor"/>
      </rPr>
      <t>elektroda noworodkowa o wymiarach 23x23 mm włókninowa, dł. przewody 50cm.</t>
    </r>
  </si>
  <si>
    <r>
      <rPr>
        <b/>
        <sz val="16"/>
        <color theme="1"/>
        <rFont val="Calibri"/>
        <family val="2"/>
        <charset val="238"/>
        <scheme val="minor"/>
      </rPr>
      <t>Bezpieczna kaniula dożylna bez portu</t>
    </r>
    <r>
      <rPr>
        <sz val="16"/>
        <color theme="1"/>
        <rFont val="Calibri"/>
        <family val="2"/>
        <charset val="238"/>
        <scheme val="minor"/>
      </rPr>
      <t xml:space="preserve"> - z uchwytem ułatwiającym wkłucie do żyły, cewnik wykonany z  poliuretanu, wyposażona w  automatycznie aktywujące się plastikowe/ metalowe zabezpieczenie ostrza igły po wyjęciu z kaniuli w pełni zabezpieczającym operatora przed przypadkowym zakłuciem i nieprzewidzianą ekspozycją na krew po wycofaniu igły, cewnik PUR posiada min. 6 pasków kontrastujących w promieniach RTG, przezroczysta komora kontrolna z hydrofobowym filtrem, skrzydełka o gładkiej powierzchni po stronie przylegającej do skóry, atraumatyczna końcówka cewnika w kształcie stożka, sterylna, nietoksyczna, apirogenna, pakowana pojedynczo, opakowanie jednostkowe umożliwiające aseptyczne wyjęcie kaniuli, kodowanie kolorystyczne zgodne z normą ISO.</t>
    </r>
    <r>
      <rPr>
        <sz val="18"/>
        <color theme="1"/>
        <rFont val="Calibri"/>
        <family val="2"/>
        <charset val="238"/>
        <scheme val="minor"/>
      </rPr>
      <t xml:space="preserve"> </t>
    </r>
    <r>
      <rPr>
        <sz val="16"/>
        <color theme="1"/>
        <rFont val="Calibri"/>
        <family val="2"/>
        <charset val="238"/>
        <scheme val="minor"/>
      </rPr>
      <t xml:space="preserve">Rozmiary:          </t>
    </r>
    <r>
      <rPr>
        <sz val="18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</t>
    </r>
    <r>
      <rPr>
        <sz val="16"/>
        <color theme="1"/>
        <rFont val="Calibri"/>
        <family val="2"/>
        <charset val="238"/>
        <scheme val="minor"/>
      </rPr>
      <t xml:space="preserve">24 G - długość 19 mm; przepływ 23 ml/min,                                                                                    22 G - długość 25 mm; przepływ  36 ml/min,                                                                                 20 G - długość 32 mm i 25 mm; przepływ min. 60 ml/min,                                                                  18 G - długość 32 mm i 45; przepływ min.100 ml/min,                                                                                                                                 17 G - długość 45 mm; przepływ 142 ml/min,                                                                               16 G- długość 45 mm; przepływ 200 ml/min,                                                                             14 G - długość 45 mm; przepływ 305 ml/min. Opakowanie 50szt. Rozmiar kaniuli zamawiający określi, przy skaładaniu zamówienia. </t>
    </r>
    <r>
      <rPr>
        <b/>
        <sz val="18"/>
        <color theme="1"/>
        <rFont val="Calibri"/>
        <family val="2"/>
        <charset val="238"/>
        <scheme val="minor"/>
      </rPr>
      <t xml:space="preserve">                                                          </t>
    </r>
  </si>
  <si>
    <r>
      <t>Kaniula bezpieczna -</t>
    </r>
    <r>
      <rPr>
        <sz val="18"/>
        <color theme="1"/>
        <rFont val="Calibri"/>
        <family val="2"/>
        <charset val="238"/>
        <scheme val="minor"/>
      </rPr>
      <t xml:space="preserve"> dożylna w systemie zamkniętym z  fabrycznie zintegrowanym drenem zakończonym podwójnym rozgałęzieniem (jedno zakończone przeźroczystym neutralnym zaworem dostępu naczyniowego z przeźroczystą silikonową  membraną zakończoną równo z konektorem, drugie zakończone koncówką luer-lock z korkiem z filterm hydrofobowym i nasadką luer) osłonka igły chroniąca przed zakłuciem, cewnik wykonany z PUR, min. 3 pasków radiocieniujących, okienko kontrolne na ostrzu igły umożliwiające pojawienie się krwi pomiędzy igłą a cewnikiem - potwierdzający wejście do naczynia podczas kaniulacji, sylikonowe zdejmowalne skrzydełka,rozmiary: 24G, 22G, 20G, 18G - wg potrzeb Zamawiającego, opakowanie sztywne zapobiegające utracie jałowości. System bezftalanowy. Rozmiar: 
24G (0,7x19mm przepływ 18ml/min), 
22G (0,9x25mm przepływ 33ml/min), 
20G (1,1x32mm przepływ 58ml/min), 
18G (1,3x32mm przepływ 84ml/min). Opakowanie 20szt. Rozmiar kaniuli zamawiający określi, przy skaładaniu zamówienia.     </t>
    </r>
  </si>
  <si>
    <t>0,50</t>
  </si>
  <si>
    <t>MM-04336 MM-04337 MM-19372</t>
  </si>
  <si>
    <t>MM-04339 MM-04341 MM-04342 MM-04343</t>
  </si>
  <si>
    <r>
      <t xml:space="preserve">Igła do znieczuleń podpajęczynówkowych z prowadnicą </t>
    </r>
    <r>
      <rPr>
        <sz val="18"/>
        <color theme="1"/>
        <rFont val="Calibri"/>
        <family val="2"/>
        <charset val="238"/>
        <scheme val="minor"/>
      </rPr>
      <t>18Gx90; 20Gx90, 25Gx90 – standard,  Przezroczysta nasadka igły, który umożliwia szybką wizualizację wypływającego płynu mózgowo-rdzeniowego. Nasadka dwustronnie karbowana zapewniająca pewny uchwyt podczas zabiegu. Idealnie dopasowana kaniula z mandrynem zapobiegająca niestabilności igły. Zamawiający dokona wyboru przy składaniu zamówienia.</t>
    </r>
  </si>
  <si>
    <t>MM-04340</t>
  </si>
  <si>
    <r>
      <t>Igłą do znieczuleń podpajęczynówkowych z mandrynem</t>
    </r>
    <r>
      <rPr>
        <sz val="18"/>
        <color theme="1"/>
        <rFont val="Calibri"/>
        <family val="2"/>
        <charset val="238"/>
        <scheme val="minor"/>
      </rPr>
      <t xml:space="preserve"> rozmiar 22Gx90;25Gx90;26Gx90;27Gx90 – typu Pencil Point. Przezroczysta nasadka igły, która umożliwia szybką wizualizację wypływającego płynu mózgowo-rdzeniowego. Nasadka dwustronnie karbowana zapewniająca pewny uchwyt podczas zabiegu. Idealnie dopasowana kaniula z mandrynem zapobiegająca niestabilności igły.</t>
    </r>
  </si>
  <si>
    <r>
      <t>Igłą do znieczuleń podpajęczynówkowych z mandrynem</t>
    </r>
    <r>
      <rPr>
        <sz val="18"/>
        <color theme="1"/>
        <rFont val="Calibri"/>
        <family val="2"/>
        <charset val="238"/>
        <scheme val="minor"/>
      </rPr>
      <t xml:space="preserve"> rozmiar 25Gx120; – typu Pencil Point. Przezroczysta nasadka igły, która umożliwia szybką wizualizację wypływającego płynu mózgowo-rdzeniowego. Nasadka dwustronnie karbowana zapewniająca pewny uchwyt podczas zabiegu. Idealnie dopasowana kaniula z mandrynem zapobiegająca niestabilności igły.</t>
    </r>
  </si>
  <si>
    <t>MM-19373</t>
  </si>
  <si>
    <t>MM-04344</t>
  </si>
  <si>
    <r>
      <t xml:space="preserve">Igła do nakłuć lędźwiowych bez prowadnicy. </t>
    </r>
    <r>
      <rPr>
        <sz val="18"/>
        <color theme="1"/>
        <rFont val="Calibri"/>
        <family val="2"/>
        <charset val="238"/>
        <scheme val="minor"/>
      </rPr>
      <t>Eliptyczny uchwyt ze wskaźnikiem położenia szlifu igły, z wbudowanym pryzmatem zmieniającym barwę po wypełnieniu PMR. PMR w pryzmacie widoczna z każdej strony uchwytu. Prowadnica dokładnie dopasowana do igły PP nieskracająca długości igły PP więcej niż 12mm. Rozmiar 20Gx88 i 22Gx88.</t>
    </r>
  </si>
  <si>
    <r>
      <t xml:space="preserve">Igłą do znieczuleń zewnątrzoponowych; </t>
    </r>
    <r>
      <rPr>
        <sz val="18"/>
        <color theme="1"/>
        <rFont val="Calibri"/>
        <family val="2"/>
        <charset val="238"/>
        <scheme val="minor"/>
      </rPr>
      <t>cienkościenna konstrukcja, z końcówką typu Tuohy Weiss i bezpieczną polipropylenową końcówką typu Luer. Produkt nie zawiera PCV, BPA, DEHP i lateksu, co zapewnia większe bezpieczeństwo pacjenta i eliminację alergii związanych z lateksem. Sterylne. Rozmiar 18Gx90.</t>
    </r>
  </si>
  <si>
    <r>
      <t xml:space="preserve">Igłą do znieczuleń zewnątrzoponowych; </t>
    </r>
    <r>
      <rPr>
        <sz val="18"/>
        <color theme="1"/>
        <rFont val="Calibri"/>
        <family val="2"/>
        <charset val="238"/>
        <scheme val="minor"/>
      </rPr>
      <t>cienkościenna konstrukcja, z końcówką typu Tuohy Weiss i bezpieczną polipropylenową końcówką typu Luer. Produkt nie zawiera PCV, BPA, DEHP i lateksu, co zapewnia większe bezpieczeństwo pacjenta i eliminację alergii związanych z lateksem. Sterylne. Rozmiar 18Gx127</t>
    </r>
    <r>
      <rPr>
        <b/>
        <sz val="18"/>
        <color theme="1"/>
        <rFont val="Calibri"/>
        <family val="2"/>
        <charset val="238"/>
        <scheme val="minor"/>
      </rPr>
      <t>.</t>
    </r>
  </si>
  <si>
    <r>
      <t xml:space="preserve">Igła tępa </t>
    </r>
    <r>
      <rPr>
        <sz val="18"/>
        <color theme="1"/>
        <rFont val="Calibri"/>
        <family val="2"/>
        <charset val="238"/>
        <scheme val="minor"/>
      </rPr>
      <t>do bezpiecznego pobierania leków z fiolek i ze szklanych ampułek 18G-1,2 x 40 i 50mm. Z filtrem 5 μ, dla efektywnej filtracji drobin szkła, metalu , gumy czy innych zanieczyszczeń, z ostrzem ściętym pod kątem 45°, sterylizacja tlenkiem etylen.</t>
    </r>
  </si>
  <si>
    <t xml:space="preserve">MM-05922 </t>
  </si>
  <si>
    <t xml:space="preserve">MM-19234 </t>
  </si>
  <si>
    <t>10x15 cm</t>
  </si>
  <si>
    <t>20x15 cm</t>
  </si>
  <si>
    <t>15x15 cm</t>
  </si>
  <si>
    <t>30x30 cm</t>
  </si>
  <si>
    <t>6x13 cm do hemioplastyki</t>
  </si>
  <si>
    <t xml:space="preserve">1. Zamawiajacy wymaga, aby kaniule z pozycji 1 i 2 tabeli były jednego producenta. </t>
  </si>
  <si>
    <t>a</t>
  </si>
  <si>
    <t>b</t>
  </si>
  <si>
    <t>c</t>
  </si>
  <si>
    <t>d</t>
  </si>
  <si>
    <t>e</t>
  </si>
  <si>
    <t>176,40</t>
  </si>
  <si>
    <r>
      <t xml:space="preserve">Nieresorbowalna siatka lekka
 </t>
    </r>
    <r>
      <rPr>
        <sz val="18"/>
        <color rgb="FF000000"/>
        <rFont val="Calibri"/>
        <family val="2"/>
        <charset val="238"/>
        <scheme val="minor"/>
      </rPr>
      <t>do operacji przepukliny pachwinowej z uwzględnieniem wycięcia na powrózek nasienny, grubość nitki 0,16mm, średnica porów ok. 1mm, porowatość ok. 60 %, grubość siatki 0,45 +/- 0,05mm, siła zrywająca min. 150 N (kierunek poprzeczny). Rozmiar poniżej:</t>
    </r>
  </si>
  <si>
    <t>4,5 x10 cm</t>
  </si>
  <si>
    <t>6x14 cm</t>
  </si>
  <si>
    <t>a)</t>
  </si>
  <si>
    <t>b)</t>
  </si>
  <si>
    <t>c)</t>
  </si>
  <si>
    <t>d)</t>
  </si>
  <si>
    <t>Aparat do szybkiego przygotowania kroplówki i bezpiecznej infuzji z portem bezigłowym – przeźroczysty mocny kolec o powierzchni satynowanej uniemożliwiającej wysuwanie się z butelki (zgodny z normą ISO) ze zintegrowanym filtrem powietrza o skuteczności VFE i BFE min. 99,99%, przeciwbakteryjnym, samozamykającym się korkiem, dolna część komory kroplowej elastyczna w celu łatwego ustawienia płynu, precyzyjny zacisk rolkowy z miejscem na kolec komory kroplowej  oraz miejscem do podwieszenia drenu, filtr hydrofobowy 15 µm na końcu drenu zabezpieczajacy przed wyciekiem płynu z drenu podczas jego wypełnania, filtr hydrofilny w komorze kroplowej zabezpieczający przed dostaniem się powietrza do drenu. Dren o długości min. 180 cm z dodatkowym portem bezigłowym do podawania leków. Opaska stabilizujaca zabezpiecza aparat przed przypadkowym zainfekowaniem. Aparat nie zawiera lateksu i ftalanów i jest niepirogenny. Opakowanie papier-folia.</t>
  </si>
  <si>
    <t>Aparat do szybkiego przygotowania kroplówki i bezpiecznej infuzji – przeźroczysty mocny kolec o powierzchni satynowanej uniemożliwiającej wysuwanie się z butelki (zgodny z normą ISO) ze zintegrowanym filtrem powietrza o skuteczności VFE i BFE min. 99,99%,  samozamykającym się korkiem, długa komora kroplowa podzielona pierścieniem na dwie części, górna część twarda, dolna część komory kroplowej elastyczna w celu łatwego ustawienia płynu, precyzyjny zacisk rolkowy z miejscem na kolec igły biorczej  oraz miejscem do podwieszenia drenu, filtr hydrofobowy na końcu drenu zabezpieczający przed wyciekiem płynu z drenu podczas jego wypełniania, filtr hydrofilny w komorze kroplowej zabezpieczający przed dostaniem się powietrza do drenu, łącznik obrotowy na końcu drenu, dren o długości min. 180 cm. Dren z zaworem zwrotnym, który umożliwia jednokierunkowy przepływ (zapobiega cofaniu się krwi do drenu). Opaska stabilizująca przyrząd w opakowaniu. Możliwość pracy z ciśnieniem do 2 barów. Nie zawiera lateksu i ftalanów, niepirogenny. Kroplomierz bez zawartości PVC. Opakowanie papier-folia.</t>
  </si>
  <si>
    <r>
      <t xml:space="preserve">Siatki przepuklinowe
</t>
    </r>
    <r>
      <rPr>
        <sz val="18"/>
        <color theme="1"/>
        <rFont val="Calibri"/>
        <family val="2"/>
        <charset val="238"/>
        <scheme val="minor"/>
      </rPr>
      <t xml:space="preserve">wykonane z polipropylenowych włókien pojedynczych z powłoką tytanową, niewchłanialna gramatura </t>
    </r>
    <r>
      <rPr>
        <b/>
        <sz val="18"/>
        <color theme="1"/>
        <rFont val="Calibri"/>
        <family val="2"/>
        <charset val="238"/>
        <scheme val="minor"/>
      </rPr>
      <t>32g/m2</t>
    </r>
    <r>
      <rPr>
        <sz val="18"/>
        <color theme="1"/>
        <rFont val="Calibri"/>
        <family val="2"/>
        <charset val="238"/>
        <scheme val="minor"/>
      </rPr>
      <t>. Nadająca się do wszystkich rodzajów operacji przepuklinowych, łącznie z przezotrzewnowym oraz wewnątrzotrzewnowym pozycjonowaniem. Siatka o powłoce tytanowej posiadająca właściwości antyadhezyjne (nie przylegająca do trzewi) oraz bakteriostatyczne. Nadająca się do wszystkich technik operacyjnych. Niebieskie linie orientujące poprawiające widoczność i ułatwiające pozycjonowanie siatki w polu operacyjnym. Sterylne, pakowane pojedynczo, w podwójne opakowanie oraz karton poniżej rozmiary:</t>
    </r>
  </si>
  <si>
    <t>MM-31182</t>
  </si>
  <si>
    <t xml:space="preserve">Wata celulozowa w zwojach 150g szerokość 130 cm, gram. pojedynczej warstwy min. 44,5g/m2, czas absorbcji wody 6,3 s, chłonność wody 11 g/g, wilgotność 6,6% </t>
  </si>
  <si>
    <r>
      <t xml:space="preserve">Walidacja sterylizatora Sterrad  NX AC </t>
    </r>
    <r>
      <rPr>
        <sz val="18"/>
        <color theme="1"/>
        <rFont val="Calibri"/>
        <family val="2"/>
        <charset val="238"/>
        <scheme val="minor"/>
      </rPr>
      <t xml:space="preserve">zgodna  z normą ISO 14937 </t>
    </r>
  </si>
  <si>
    <t xml:space="preserve">Końcówka do odsysania pola operacyjnego typu Yankauer, z kontrolą siły ssania, posiada 4 otwory w części dystalnej minimalizujące chwytanie tkanek, biała końcówka zapewnia dobrą widoczność w polu operacyjnym, wykonana z PVC bez ftalanów, końcówka o średnicy 4 mm / 6 mm (wew. / zew.), o dł. całkowitej 25 cm, połączona na stałe z drenem o dł. 2 m. Połączenie między końcówką a drenem jest zaprojektowane tak, aby zapobiec blokowaniu się. Podwójnie opakowane wew. worek foliowy, zewn. papier - folia. </t>
  </si>
  <si>
    <r>
      <t>K</t>
    </r>
    <r>
      <rPr>
        <sz val="18"/>
        <color theme="1"/>
        <rFont val="Calibri"/>
        <family val="2"/>
        <charset val="238"/>
        <scheme val="minor"/>
      </rPr>
      <t>ońcówka do masywnego odsysania pola operacyjnego bez kontroli siły ssania, pojedynczo zagięta, biała końcówka zapewnia dobrą widoczność w polu operacyjnym, wykonana z PVC bez ftalanów, końcówka o średnicy 8 mm / 10 mm (wew. / zew.), o dł. całkowitej 25 cm, połączona na stałe z drenem o dł. 2 m. Połączenie między końcówką a drenem jest zaprojektowane tak, aby zapobiec blokowaniu się. Podwójnie opakowane wew. worek foliowy, zewn. papier - folia. </t>
    </r>
  </si>
  <si>
    <t xml:space="preserve">Rękaw bezcelulozowy, warstwa nieprzeźroczysta wykonana z tworzywa Tyvek, z naniesionym wskaźnikiem chemicznym zmieniającym zabarwienie po ekspozycji na czynnik sterylizujący z czerwonego na żółty, konfekcjonowany w rolkach minimum 70mb w poniższych rozmiarach: </t>
  </si>
  <si>
    <t>10 cm</t>
  </si>
  <si>
    <t>15 cm</t>
  </si>
  <si>
    <t>20 cm</t>
  </si>
  <si>
    <t>25 cm</t>
  </si>
  <si>
    <t xml:space="preserve"> 42 cm</t>
  </si>
  <si>
    <t>op.</t>
  </si>
  <si>
    <t>MM-19349</t>
  </si>
  <si>
    <t>MM-19350</t>
  </si>
  <si>
    <t xml:space="preserve">
MM-19353</t>
  </si>
  <si>
    <t>MM-19351</t>
  </si>
  <si>
    <t>MM-19352</t>
  </si>
  <si>
    <t>7</t>
  </si>
  <si>
    <t>4</t>
  </si>
  <si>
    <t>razem</t>
  </si>
  <si>
    <t>Zamawiający posiada autoklaw plazmowy Sterrad firmy Johnson&amp;johnson- zaoferowane produkty muszą być kompatybilne z autoklawem</t>
  </si>
  <si>
    <t>Nazwa Część : 13 Siatki zwykłe, wata</t>
  </si>
  <si>
    <t>Nazwa Część 12: Kaniule, siatki tyanizowane, aparaty do kroplówek</t>
  </si>
  <si>
    <t>Nazwa Część 8: Zawór, łącznik bezigłowy,końcówki do odsysania:</t>
  </si>
  <si>
    <t>W odpowiedzi na ogłoszenie dotyczące udzielenia zamówienia na dostawę sprzetu medycznego dla Szpitala Specjalistycznego w Brzozowie Podkarpackiego Ośrodka Onkologicznego im. Ks. B. Markiewicza, znak sprawy SZSPOO.SZPiGM. 3810/73/2023 przedstawiamy następującą ofertę:</t>
  </si>
  <si>
    <t>W odpowiedzi na ogłoszenie dotyczące udzielenia zamówienia na dostawy sprzetu medycznego dla Szpitala Specjalistycznego w Brzozowie Podkarpackiego Ośrodka Onkologicznego im. Ks. B. Markiewicza, znak sprawy SZSPOO.SZPiGM. 3810/73/2023 przedstawiamy następującą ofertę:</t>
  </si>
  <si>
    <t>W odpowiedzi na ogłoszenie dotyczące udzielenia zamówienia na sprzetu medycznego dla Szpitala Specjalistycznego w Brzozowie Podkarpackiego Ośrodka Onkologicznego im. Ks. B. Markiewicza, znak sprawy SZSPOO.SZPiGM. 3810/73/2023 przedstawiamy następującą ofertę:</t>
  </si>
  <si>
    <t>W odpowiedzi na ogłoszenie dotyczące udzielenia zamówienia na dostawy sprzętu medycznego dla Szpitala Specjalistycznego w Brzozowie Podkarpackiego Ośrodka Onkologicznego im. Ks. B. Markiewicza, znak sprawy SZSPOO.SZPiGM. 3810/73/2023 przedstawiamy następującą ofertę: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</si>
</sst>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8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i/>
      <sz val="18"/>
      <color rgb="FFFF0000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sz val="18"/>
      <color theme="1"/>
      <name val="Times New Roman"/>
      <family val="1"/>
      <charset val="238"/>
    </font>
    <font>
      <sz val="18"/>
      <color theme="1"/>
      <name val="Calibri"/>
      <family val="2"/>
      <charset val="238"/>
    </font>
    <font>
      <b/>
      <sz val="18"/>
      <color theme="1"/>
      <name val="Calibri"/>
      <family val="2"/>
      <charset val="238"/>
    </font>
    <font>
      <sz val="18"/>
      <color rgb="FF000000"/>
      <name val="Calibri"/>
      <family val="2"/>
      <charset val="238"/>
      <scheme val="minor"/>
    </font>
    <font>
      <b/>
      <sz val="18"/>
      <color theme="1"/>
      <name val="Times New Roman"/>
      <family val="2"/>
      <charset val="238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1" fillId="2" borderId="1" xfId="0" applyFont="1" applyFill="1" applyBorder="1" applyAlignment="1">
      <alignment vertical="top"/>
    </xf>
    <xf numFmtId="49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 wrapText="1"/>
    </xf>
    <xf numFmtId="9" fontId="1" fillId="2" borderId="1" xfId="0" applyNumberFormat="1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left"/>
    </xf>
    <xf numFmtId="49" fontId="6" fillId="0" borderId="1" xfId="0" applyNumberFormat="1" applyFont="1" applyBorder="1" applyAlignment="1">
      <alignment vertical="top" wrapText="1"/>
    </xf>
    <xf numFmtId="0" fontId="3" fillId="0" borderId="0" xfId="0" applyFont="1"/>
    <xf numFmtId="0" fontId="9" fillId="0" borderId="0" xfId="0" applyFont="1"/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49" fontId="6" fillId="3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5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" fontId="2" fillId="0" borderId="1" xfId="0" applyNumberFormat="1" applyFont="1" applyBorder="1" applyAlignment="1">
      <alignment horizontal="center" vertical="top"/>
    </xf>
    <xf numFmtId="4" fontId="1" fillId="0" borderId="2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0" fillId="0" borderId="0" xfId="0" applyNumberFormat="1"/>
    <xf numFmtId="4" fontId="1" fillId="0" borderId="0" xfId="0" applyNumberFormat="1" applyFont="1"/>
    <xf numFmtId="4" fontId="1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15" fillId="0" borderId="0" xfId="0" applyFont="1" applyAlignment="1">
      <alignment vertical="top" wrapText="1"/>
    </xf>
    <xf numFmtId="49" fontId="16" fillId="0" borderId="1" xfId="0" applyNumberFormat="1" applyFont="1" applyBorder="1" applyAlignment="1">
      <alignment vertical="top" wrapText="1"/>
    </xf>
    <xf numFmtId="49" fontId="14" fillId="0" borderId="1" xfId="0" applyNumberFormat="1" applyFont="1" applyBorder="1" applyAlignment="1">
      <alignment vertical="top" wrapText="1"/>
    </xf>
    <xf numFmtId="0" fontId="17" fillId="0" borderId="0" xfId="0" applyFont="1"/>
    <xf numFmtId="164" fontId="4" fillId="0" borderId="1" xfId="0" applyNumberFormat="1" applyFont="1" applyBorder="1" applyAlignment="1">
      <alignment horizontal="center" vertical="top" wrapText="1"/>
    </xf>
    <xf numFmtId="3" fontId="0" fillId="0" borderId="0" xfId="0" applyNumberFormat="1"/>
    <xf numFmtId="3" fontId="1" fillId="0" borderId="0" xfId="0" applyNumberFormat="1" applyFont="1" applyAlignment="1">
      <alignment horizontal="center" vertical="top"/>
    </xf>
    <xf numFmtId="3" fontId="1" fillId="2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opLeftCell="A16" zoomScale="60" zoomScaleNormal="60" workbookViewId="0">
      <selection activeCell="H28" sqref="H28"/>
    </sheetView>
  </sheetViews>
  <sheetFormatPr defaultRowHeight="15" x14ac:dyDescent="0.25"/>
  <cols>
    <col min="1" max="1" width="5.42578125" customWidth="1"/>
    <col min="2" max="2" width="105.7109375" customWidth="1"/>
    <col min="3" max="3" width="11" customWidth="1"/>
    <col min="4" max="4" width="12.140625" customWidth="1"/>
    <col min="5" max="5" width="19.42578125" customWidth="1"/>
    <col min="6" max="6" width="20.140625" customWidth="1"/>
    <col min="8" max="8" width="23.85546875" customWidth="1"/>
    <col min="9" max="9" width="56.5703125" customWidth="1"/>
  </cols>
  <sheetData>
    <row r="1" spans="1:9" ht="23.25" x14ac:dyDescent="0.35">
      <c r="I1" s="1" t="s">
        <v>0</v>
      </c>
    </row>
    <row r="3" spans="1:9" ht="20.25" customHeight="1" x14ac:dyDescent="0.25"/>
    <row r="4" spans="1:9" ht="23.25" x14ac:dyDescent="0.25">
      <c r="D4" s="2" t="s">
        <v>1</v>
      </c>
    </row>
    <row r="5" spans="1:9" ht="23.25" x14ac:dyDescent="0.35">
      <c r="B5" s="3" t="s">
        <v>13</v>
      </c>
      <c r="C5" s="3"/>
      <c r="D5" s="2"/>
      <c r="E5" s="1"/>
      <c r="F5" s="3"/>
    </row>
    <row r="6" spans="1:9" ht="16.5" customHeight="1" x14ac:dyDescent="0.35">
      <c r="B6" s="3"/>
      <c r="C6" s="3"/>
      <c r="D6" s="2"/>
      <c r="E6" s="1"/>
      <c r="F6" s="3"/>
    </row>
    <row r="7" spans="1:9" ht="47.25" customHeight="1" x14ac:dyDescent="0.25">
      <c r="A7" s="81" t="s">
        <v>238</v>
      </c>
      <c r="B7" s="81"/>
      <c r="C7" s="81"/>
      <c r="D7" s="81"/>
      <c r="E7" s="81"/>
      <c r="F7" s="81"/>
      <c r="G7" s="81"/>
      <c r="H7" s="81"/>
      <c r="I7" s="81"/>
    </row>
    <row r="8" spans="1:9" ht="19.5" customHeight="1" x14ac:dyDescent="0.25">
      <c r="B8" s="17"/>
    </row>
    <row r="9" spans="1:9" ht="23.25" x14ac:dyDescent="0.35">
      <c r="A9" s="77" t="s">
        <v>36</v>
      </c>
      <c r="B9" s="77"/>
    </row>
    <row r="10" spans="1:9" ht="243" customHeight="1" x14ac:dyDescent="0.25">
      <c r="A10" s="4" t="s">
        <v>2</v>
      </c>
      <c r="B10" s="5" t="s">
        <v>3</v>
      </c>
      <c r="C10" s="6" t="s">
        <v>4</v>
      </c>
      <c r="D10" s="6" t="s">
        <v>5</v>
      </c>
      <c r="E10" s="7" t="s">
        <v>6</v>
      </c>
      <c r="F10" s="7" t="s">
        <v>7</v>
      </c>
      <c r="G10" s="7" t="s">
        <v>8</v>
      </c>
      <c r="H10" s="7" t="s">
        <v>9</v>
      </c>
      <c r="I10" s="8" t="s">
        <v>10</v>
      </c>
    </row>
    <row r="11" spans="1:9" ht="51" customHeight="1" x14ac:dyDescent="0.25">
      <c r="A11" s="9">
        <v>1</v>
      </c>
      <c r="B11" s="20" t="s">
        <v>95</v>
      </c>
      <c r="C11" s="10" t="s">
        <v>98</v>
      </c>
      <c r="D11" s="23">
        <v>300</v>
      </c>
      <c r="E11" s="10"/>
      <c r="F11" s="25"/>
      <c r="G11" s="11"/>
      <c r="H11" s="12"/>
      <c r="I11" s="9" t="s">
        <v>32</v>
      </c>
    </row>
    <row r="12" spans="1:9" ht="48" customHeight="1" x14ac:dyDescent="0.25">
      <c r="A12" s="9">
        <v>2</v>
      </c>
      <c r="B12" s="20" t="s">
        <v>96</v>
      </c>
      <c r="C12" s="10" t="s">
        <v>98</v>
      </c>
      <c r="D12" s="23">
        <v>50</v>
      </c>
      <c r="E12" s="10"/>
      <c r="F12" s="25"/>
      <c r="G12" s="11"/>
      <c r="H12" s="12"/>
      <c r="I12" s="9" t="s">
        <v>33</v>
      </c>
    </row>
    <row r="13" spans="1:9" ht="42.75" customHeight="1" x14ac:dyDescent="0.25">
      <c r="A13" s="9">
        <v>3</v>
      </c>
      <c r="B13" s="20" t="s">
        <v>97</v>
      </c>
      <c r="C13" s="10" t="s">
        <v>98</v>
      </c>
      <c r="D13" s="23">
        <v>500</v>
      </c>
      <c r="E13" s="10"/>
      <c r="F13" s="25"/>
      <c r="G13" s="11"/>
      <c r="H13" s="12"/>
      <c r="I13" s="9" t="s">
        <v>31</v>
      </c>
    </row>
    <row r="14" spans="1:9" ht="46.5" customHeight="1" x14ac:dyDescent="0.25">
      <c r="A14" s="9">
        <v>4</v>
      </c>
      <c r="B14" s="20" t="s">
        <v>37</v>
      </c>
      <c r="C14" s="10" t="s">
        <v>11</v>
      </c>
      <c r="D14" s="23">
        <v>2500</v>
      </c>
      <c r="E14" s="10"/>
      <c r="F14" s="25"/>
      <c r="G14" s="11"/>
      <c r="H14" s="12"/>
      <c r="I14" s="9" t="s">
        <v>38</v>
      </c>
    </row>
    <row r="15" spans="1:9" ht="43.5" customHeight="1" x14ac:dyDescent="0.25">
      <c r="A15" s="9">
        <v>5</v>
      </c>
      <c r="B15" s="20" t="s">
        <v>72</v>
      </c>
      <c r="C15" s="10" t="s">
        <v>100</v>
      </c>
      <c r="D15" s="23">
        <v>40</v>
      </c>
      <c r="E15" s="28"/>
      <c r="F15" s="25"/>
      <c r="G15" s="11"/>
      <c r="H15" s="12"/>
      <c r="I15" s="9" t="s">
        <v>39</v>
      </c>
    </row>
    <row r="16" spans="1:9" ht="48.75" customHeight="1" x14ac:dyDescent="0.25">
      <c r="A16" s="9">
        <v>6</v>
      </c>
      <c r="B16" s="20" t="s">
        <v>40</v>
      </c>
      <c r="C16" s="10" t="s">
        <v>99</v>
      </c>
      <c r="D16" s="23">
        <v>400</v>
      </c>
      <c r="E16" s="10"/>
      <c r="F16" s="25"/>
      <c r="G16" s="11"/>
      <c r="H16" s="12"/>
      <c r="I16" s="9" t="s">
        <v>43</v>
      </c>
    </row>
    <row r="17" spans="1:9" ht="49.5" customHeight="1" x14ac:dyDescent="0.25">
      <c r="A17" s="9">
        <v>7</v>
      </c>
      <c r="B17" s="20" t="s">
        <v>41</v>
      </c>
      <c r="C17" s="10" t="s">
        <v>99</v>
      </c>
      <c r="D17" s="23">
        <v>200</v>
      </c>
      <c r="E17" s="10"/>
      <c r="F17" s="25"/>
      <c r="G17" s="11"/>
      <c r="H17" s="12"/>
      <c r="I17" s="9" t="s">
        <v>42</v>
      </c>
    </row>
    <row r="18" spans="1:9" ht="56.25" customHeight="1" x14ac:dyDescent="0.25">
      <c r="A18" s="9">
        <v>8</v>
      </c>
      <c r="B18" s="18" t="s">
        <v>44</v>
      </c>
      <c r="C18" s="10" t="s">
        <v>99</v>
      </c>
      <c r="D18" s="23">
        <v>100</v>
      </c>
      <c r="E18" s="10"/>
      <c r="F18" s="25"/>
      <c r="G18" s="11"/>
      <c r="H18" s="12"/>
      <c r="I18" s="9" t="s">
        <v>46</v>
      </c>
    </row>
    <row r="19" spans="1:9" ht="47.25" customHeight="1" x14ac:dyDescent="0.25">
      <c r="A19" s="9">
        <v>9</v>
      </c>
      <c r="B19" s="20" t="s">
        <v>104</v>
      </c>
      <c r="C19" s="10" t="s">
        <v>98</v>
      </c>
      <c r="D19" s="23">
        <v>25</v>
      </c>
      <c r="E19" s="10"/>
      <c r="F19" s="25"/>
      <c r="G19" s="11"/>
      <c r="H19" s="12"/>
      <c r="I19" s="9" t="s">
        <v>47</v>
      </c>
    </row>
    <row r="20" spans="1:9" ht="43.5" customHeight="1" x14ac:dyDescent="0.25">
      <c r="A20" s="9">
        <v>10</v>
      </c>
      <c r="B20" s="20" t="s">
        <v>45</v>
      </c>
      <c r="C20" s="10" t="s">
        <v>98</v>
      </c>
      <c r="D20" s="23">
        <v>40</v>
      </c>
      <c r="E20" s="10"/>
      <c r="F20" s="25"/>
      <c r="G20" s="11"/>
      <c r="H20" s="12"/>
      <c r="I20" s="9" t="s">
        <v>48</v>
      </c>
    </row>
    <row r="21" spans="1:9" ht="42.75" customHeight="1" x14ac:dyDescent="0.25">
      <c r="A21" s="9">
        <v>11</v>
      </c>
      <c r="B21" s="20" t="s">
        <v>103</v>
      </c>
      <c r="C21" s="10" t="s">
        <v>98</v>
      </c>
      <c r="D21" s="23">
        <v>12</v>
      </c>
      <c r="E21" s="10"/>
      <c r="F21" s="25"/>
      <c r="G21" s="11"/>
      <c r="H21" s="12"/>
      <c r="I21" s="9" t="s">
        <v>49</v>
      </c>
    </row>
    <row r="22" spans="1:9" ht="51.75" customHeight="1" x14ac:dyDescent="0.25">
      <c r="A22" s="9">
        <v>12</v>
      </c>
      <c r="B22" s="20" t="s">
        <v>102</v>
      </c>
      <c r="C22" s="10" t="s">
        <v>99</v>
      </c>
      <c r="D22" s="23">
        <v>10</v>
      </c>
      <c r="E22" s="10"/>
      <c r="F22" s="25"/>
      <c r="G22" s="11"/>
      <c r="H22" s="12"/>
      <c r="I22" s="9" t="s">
        <v>50</v>
      </c>
    </row>
    <row r="23" spans="1:9" ht="46.5" customHeight="1" x14ac:dyDescent="0.25">
      <c r="A23" s="9">
        <v>13</v>
      </c>
      <c r="B23" s="33" t="s">
        <v>101</v>
      </c>
      <c r="C23" s="10" t="s">
        <v>98</v>
      </c>
      <c r="D23" s="23">
        <v>30</v>
      </c>
      <c r="E23" s="10"/>
      <c r="F23" s="25"/>
      <c r="G23" s="11"/>
      <c r="H23" s="12"/>
      <c r="I23" s="9" t="s">
        <v>59</v>
      </c>
    </row>
    <row r="24" spans="1:9" ht="90.75" customHeight="1" x14ac:dyDescent="0.25">
      <c r="A24" s="9">
        <v>14</v>
      </c>
      <c r="B24" s="20" t="s">
        <v>55</v>
      </c>
      <c r="C24" s="10" t="s">
        <v>11</v>
      </c>
      <c r="D24" s="23">
        <v>600</v>
      </c>
      <c r="E24" s="10"/>
      <c r="F24" s="25"/>
      <c r="G24" s="11"/>
      <c r="H24" s="12"/>
      <c r="I24" s="9" t="s">
        <v>53</v>
      </c>
    </row>
    <row r="25" spans="1:9" ht="89.25" customHeight="1" x14ac:dyDescent="0.25">
      <c r="A25" s="9">
        <v>15</v>
      </c>
      <c r="B25" s="20" t="s">
        <v>56</v>
      </c>
      <c r="C25" s="10" t="s">
        <v>11</v>
      </c>
      <c r="D25" s="37">
        <v>1200</v>
      </c>
      <c r="E25" s="10"/>
      <c r="F25" s="25"/>
      <c r="G25" s="11"/>
      <c r="H25" s="12"/>
      <c r="I25" s="9" t="s">
        <v>54</v>
      </c>
    </row>
    <row r="26" spans="1:9" ht="45.75" customHeight="1" x14ac:dyDescent="0.25">
      <c r="A26" s="9">
        <v>16</v>
      </c>
      <c r="B26" s="20" t="s">
        <v>57</v>
      </c>
      <c r="C26" s="10" t="s">
        <v>11</v>
      </c>
      <c r="D26" s="37">
        <v>200</v>
      </c>
      <c r="E26" s="10"/>
      <c r="F26" s="25"/>
      <c r="G26" s="11"/>
      <c r="H26" s="12"/>
      <c r="I26" s="9" t="s">
        <v>51</v>
      </c>
    </row>
    <row r="27" spans="1:9" ht="46.5" customHeight="1" x14ac:dyDescent="0.25">
      <c r="A27" s="9">
        <v>17</v>
      </c>
      <c r="B27" s="20" t="s">
        <v>58</v>
      </c>
      <c r="C27" s="10" t="s">
        <v>11</v>
      </c>
      <c r="D27" s="37">
        <v>350</v>
      </c>
      <c r="E27" s="28"/>
      <c r="F27" s="25"/>
      <c r="G27" s="11"/>
      <c r="H27" s="12"/>
      <c r="I27" s="9" t="s">
        <v>52</v>
      </c>
    </row>
    <row r="28" spans="1:9" ht="23.25" x14ac:dyDescent="0.35">
      <c r="A28" s="78" t="s">
        <v>12</v>
      </c>
      <c r="B28" s="79"/>
      <c r="C28" s="79"/>
      <c r="D28" s="79"/>
      <c r="E28" s="80"/>
      <c r="F28" s="26"/>
      <c r="G28" s="14" t="s">
        <v>16</v>
      </c>
      <c r="H28" s="15"/>
      <c r="I28" s="16"/>
    </row>
    <row r="30" spans="1:9" ht="23.25" x14ac:dyDescent="0.35">
      <c r="A30" s="82" t="s">
        <v>34</v>
      </c>
      <c r="B30" s="82"/>
      <c r="H30" s="22"/>
    </row>
    <row r="31" spans="1:9" ht="78.75" customHeight="1" x14ac:dyDescent="0.25">
      <c r="A31" s="73" t="s">
        <v>35</v>
      </c>
      <c r="B31" s="73"/>
      <c r="C31" s="73"/>
      <c r="D31" s="73"/>
      <c r="E31" s="73"/>
      <c r="F31" s="73"/>
      <c r="G31" s="73"/>
      <c r="H31" s="73"/>
      <c r="I31" s="73"/>
    </row>
    <row r="32" spans="1:9" ht="20.25" customHeight="1" x14ac:dyDescent="0.25">
      <c r="A32" s="31"/>
      <c r="B32" s="31"/>
      <c r="C32" s="31"/>
      <c r="D32" s="31"/>
      <c r="E32" s="31"/>
      <c r="F32" s="31"/>
      <c r="G32" s="31"/>
      <c r="H32" s="31"/>
      <c r="I32" s="31"/>
    </row>
    <row r="33" spans="1:8" ht="23.25" x14ac:dyDescent="0.25">
      <c r="A33" s="74" t="s">
        <v>30</v>
      </c>
      <c r="B33" s="74"/>
    </row>
    <row r="35" spans="1:8" ht="23.25" x14ac:dyDescent="0.25">
      <c r="A35" s="74" t="s">
        <v>17</v>
      </c>
      <c r="B35" s="74"/>
    </row>
    <row r="36" spans="1:8" ht="23.25" x14ac:dyDescent="0.35">
      <c r="A36" s="30" t="s">
        <v>22</v>
      </c>
      <c r="B36" s="30"/>
    </row>
    <row r="37" spans="1:8" s="83" customFormat="1" ht="23.25" x14ac:dyDescent="0.35">
      <c r="A37" s="83" t="s">
        <v>20</v>
      </c>
    </row>
    <row r="38" spans="1:8" ht="23.25" x14ac:dyDescent="0.35">
      <c r="A38" s="83" t="s">
        <v>21</v>
      </c>
      <c r="B38" s="83"/>
      <c r="C38" s="83"/>
      <c r="D38" s="83"/>
      <c r="E38" s="83"/>
      <c r="F38" s="83"/>
      <c r="G38" s="83"/>
      <c r="H38" s="83"/>
    </row>
    <row r="39" spans="1:8" ht="23.25" x14ac:dyDescent="0.25">
      <c r="A39" s="76" t="s">
        <v>18</v>
      </c>
      <c r="B39" s="76"/>
    </row>
    <row r="41" spans="1:8" ht="23.25" x14ac:dyDescent="0.25">
      <c r="A41" s="74" t="s">
        <v>19</v>
      </c>
      <c r="B41" s="74"/>
    </row>
    <row r="43" spans="1:8" ht="23.25" x14ac:dyDescent="0.25">
      <c r="A43" s="74" t="s">
        <v>23</v>
      </c>
      <c r="B43" s="74"/>
    </row>
    <row r="45" spans="1:8" ht="23.25" x14ac:dyDescent="0.25">
      <c r="A45" s="74" t="s">
        <v>24</v>
      </c>
      <c r="B45" s="74"/>
    </row>
    <row r="46" spans="1:8" ht="23.25" x14ac:dyDescent="0.35">
      <c r="A46" s="75" t="s">
        <v>25</v>
      </c>
      <c r="B46" s="75"/>
    </row>
    <row r="48" spans="1:8" ht="23.25" x14ac:dyDescent="0.35">
      <c r="A48" s="72" t="s">
        <v>26</v>
      </c>
      <c r="B48" s="72"/>
    </row>
    <row r="50" spans="1:9" ht="23.25" x14ac:dyDescent="0.35">
      <c r="A50" s="72" t="s">
        <v>27</v>
      </c>
      <c r="B50" s="72"/>
    </row>
    <row r="52" spans="1:9" ht="23.25" x14ac:dyDescent="0.35">
      <c r="A52" s="72" t="s">
        <v>28</v>
      </c>
      <c r="B52" s="72"/>
    </row>
    <row r="54" spans="1:9" ht="23.25" customHeight="1" x14ac:dyDescent="0.25">
      <c r="A54" s="73" t="s">
        <v>29</v>
      </c>
      <c r="B54" s="73"/>
      <c r="C54" s="73"/>
      <c r="D54" s="73"/>
      <c r="E54" s="73"/>
      <c r="F54" s="73"/>
      <c r="G54" s="73"/>
      <c r="H54" s="73"/>
      <c r="I54" s="73"/>
    </row>
    <row r="55" spans="1:9" x14ac:dyDescent="0.25">
      <c r="A55" s="73"/>
      <c r="B55" s="73"/>
      <c r="C55" s="73"/>
      <c r="D55" s="73"/>
      <c r="E55" s="73"/>
      <c r="F55" s="73"/>
      <c r="G55" s="73"/>
      <c r="H55" s="73"/>
      <c r="I55" s="73"/>
    </row>
    <row r="56" spans="1:9" x14ac:dyDescent="0.25">
      <c r="A56" s="73"/>
      <c r="B56" s="73"/>
      <c r="C56" s="73"/>
      <c r="D56" s="73"/>
      <c r="E56" s="73"/>
      <c r="F56" s="73"/>
      <c r="G56" s="73"/>
      <c r="H56" s="73"/>
      <c r="I56" s="73"/>
    </row>
    <row r="57" spans="1:9" x14ac:dyDescent="0.25">
      <c r="A57" s="73"/>
      <c r="B57" s="73"/>
      <c r="C57" s="73"/>
      <c r="D57" s="73"/>
      <c r="E57" s="73"/>
      <c r="F57" s="73"/>
      <c r="G57" s="73"/>
      <c r="H57" s="73"/>
      <c r="I57" s="73"/>
    </row>
    <row r="58" spans="1:9" x14ac:dyDescent="0.25">
      <c r="A58" s="73"/>
      <c r="B58" s="73"/>
      <c r="C58" s="73"/>
      <c r="D58" s="73"/>
      <c r="E58" s="73"/>
      <c r="F58" s="73"/>
      <c r="G58" s="73"/>
      <c r="H58" s="73"/>
      <c r="I58" s="73"/>
    </row>
    <row r="59" spans="1:9" x14ac:dyDescent="0.25">
      <c r="A59" s="73"/>
      <c r="B59" s="73"/>
      <c r="C59" s="73"/>
      <c r="D59" s="73"/>
      <c r="E59" s="73"/>
      <c r="F59" s="73"/>
      <c r="G59" s="73"/>
      <c r="H59" s="73"/>
      <c r="I59" s="73"/>
    </row>
    <row r="60" spans="1:9" ht="27.75" customHeight="1" x14ac:dyDescent="0.25">
      <c r="A60" s="73"/>
      <c r="B60" s="73"/>
      <c r="C60" s="73"/>
      <c r="D60" s="73"/>
      <c r="E60" s="73"/>
      <c r="F60" s="73"/>
      <c r="G60" s="73"/>
      <c r="H60" s="73"/>
      <c r="I60" s="73"/>
    </row>
    <row r="74" spans="2:2" x14ac:dyDescent="0.25">
      <c r="B74" t="s">
        <v>14</v>
      </c>
    </row>
  </sheetData>
  <mergeCells count="18">
    <mergeCell ref="A39:B39"/>
    <mergeCell ref="A9:B9"/>
    <mergeCell ref="A28:E28"/>
    <mergeCell ref="A7:I7"/>
    <mergeCell ref="A30:B30"/>
    <mergeCell ref="A31:I31"/>
    <mergeCell ref="A33:B33"/>
    <mergeCell ref="A35:B35"/>
    <mergeCell ref="A37:XFD37"/>
    <mergeCell ref="A38:H38"/>
    <mergeCell ref="A52:B52"/>
    <mergeCell ref="A54:I60"/>
    <mergeCell ref="A41:B41"/>
    <mergeCell ref="A43:B43"/>
    <mergeCell ref="A45:B45"/>
    <mergeCell ref="A46:B46"/>
    <mergeCell ref="A48:B48"/>
    <mergeCell ref="A50:B50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opLeftCell="A10" zoomScale="70" zoomScaleNormal="70" workbookViewId="0">
      <selection activeCell="D11" sqref="D11"/>
    </sheetView>
  </sheetViews>
  <sheetFormatPr defaultRowHeight="15" x14ac:dyDescent="0.25"/>
  <cols>
    <col min="1" max="1" width="5.42578125" customWidth="1"/>
    <col min="2" max="2" width="105.7109375" customWidth="1"/>
    <col min="4" max="4" width="12.85546875" customWidth="1"/>
    <col min="5" max="5" width="19.42578125" customWidth="1"/>
    <col min="6" max="6" width="20.140625" style="46" customWidth="1"/>
    <col min="8" max="8" width="23.85546875" customWidth="1"/>
    <col min="9" max="9" width="51" customWidth="1"/>
  </cols>
  <sheetData>
    <row r="1" spans="1:9" s="50" customFormat="1" ht="23.25" x14ac:dyDescent="0.35">
      <c r="F1" s="51"/>
      <c r="I1" s="1" t="s">
        <v>0</v>
      </c>
    </row>
    <row r="2" spans="1:9" s="50" customFormat="1" ht="23.25" x14ac:dyDescent="0.35">
      <c r="F2" s="51"/>
    </row>
    <row r="3" spans="1:9" s="50" customFormat="1" ht="20.25" customHeight="1" x14ac:dyDescent="0.35">
      <c r="F3" s="51"/>
    </row>
    <row r="4" spans="1:9" s="50" customFormat="1" ht="23.25" x14ac:dyDescent="0.35">
      <c r="D4" s="2" t="s">
        <v>1</v>
      </c>
      <c r="F4" s="51"/>
    </row>
    <row r="5" spans="1:9" s="50" customFormat="1" ht="23.25" x14ac:dyDescent="0.35">
      <c r="B5" s="3" t="s">
        <v>13</v>
      </c>
      <c r="C5" s="3"/>
      <c r="D5" s="2"/>
      <c r="E5" s="1"/>
      <c r="F5" s="47"/>
    </row>
    <row r="6" spans="1:9" s="50" customFormat="1" ht="16.5" customHeight="1" x14ac:dyDescent="0.35">
      <c r="B6" s="3"/>
      <c r="C6" s="3"/>
      <c r="D6" s="2"/>
      <c r="E6" s="1"/>
      <c r="F6" s="47"/>
    </row>
    <row r="7" spans="1:9" s="50" customFormat="1" ht="47.25" customHeight="1" x14ac:dyDescent="0.35">
      <c r="A7" s="81" t="s">
        <v>241</v>
      </c>
      <c r="B7" s="81"/>
      <c r="C7" s="81"/>
      <c r="D7" s="81"/>
      <c r="E7" s="81"/>
      <c r="F7" s="81"/>
      <c r="G7" s="81"/>
      <c r="H7" s="81"/>
      <c r="I7" s="81"/>
    </row>
    <row r="8" spans="1:9" s="50" customFormat="1" ht="19.5" customHeight="1" x14ac:dyDescent="0.35">
      <c r="B8" s="52"/>
      <c r="F8" s="51"/>
    </row>
    <row r="9" spans="1:9" s="50" customFormat="1" ht="23.25" x14ac:dyDescent="0.35">
      <c r="A9" s="77" t="s">
        <v>171</v>
      </c>
      <c r="B9" s="77"/>
      <c r="F9" s="51"/>
    </row>
    <row r="10" spans="1:9" s="50" customFormat="1" ht="243" customHeight="1" x14ac:dyDescent="0.35">
      <c r="A10" s="4" t="s">
        <v>2</v>
      </c>
      <c r="B10" s="5" t="s">
        <v>3</v>
      </c>
      <c r="C10" s="6" t="s">
        <v>4</v>
      </c>
      <c r="D10" s="6" t="s">
        <v>5</v>
      </c>
      <c r="E10" s="7" t="s">
        <v>6</v>
      </c>
      <c r="F10" s="48" t="s">
        <v>7</v>
      </c>
      <c r="G10" s="7" t="s">
        <v>8</v>
      </c>
      <c r="H10" s="7" t="s">
        <v>9</v>
      </c>
      <c r="I10" s="8" t="s">
        <v>10</v>
      </c>
    </row>
    <row r="11" spans="1:9" s="50" customFormat="1" ht="122.25" customHeight="1" x14ac:dyDescent="0.35">
      <c r="A11" s="9">
        <v>1</v>
      </c>
      <c r="B11" s="18" t="s">
        <v>166</v>
      </c>
      <c r="C11" s="10" t="s">
        <v>11</v>
      </c>
      <c r="D11" s="24">
        <v>130000</v>
      </c>
      <c r="E11" s="10"/>
      <c r="F11" s="25"/>
      <c r="G11" s="11"/>
      <c r="H11" s="12"/>
      <c r="I11" s="9" t="s">
        <v>80</v>
      </c>
    </row>
    <row r="12" spans="1:9" s="50" customFormat="1" ht="55.5" customHeight="1" x14ac:dyDescent="0.35">
      <c r="A12" s="9">
        <v>2</v>
      </c>
      <c r="B12" s="18" t="s">
        <v>170</v>
      </c>
      <c r="C12" s="10" t="s">
        <v>11</v>
      </c>
      <c r="D12" s="24">
        <v>100</v>
      </c>
      <c r="E12" s="10"/>
      <c r="F12" s="25"/>
      <c r="G12" s="11"/>
      <c r="H12" s="12"/>
      <c r="I12" s="9" t="s">
        <v>159</v>
      </c>
    </row>
    <row r="13" spans="1:9" s="50" customFormat="1" ht="55.5" customHeight="1" x14ac:dyDescent="0.35">
      <c r="A13" s="9"/>
      <c r="B13" s="55" t="s">
        <v>169</v>
      </c>
      <c r="C13" s="10" t="s">
        <v>164</v>
      </c>
      <c r="D13" s="24">
        <v>15</v>
      </c>
      <c r="E13" s="10"/>
      <c r="F13" s="25"/>
      <c r="G13" s="11"/>
      <c r="H13" s="12"/>
      <c r="I13" s="9" t="s">
        <v>163</v>
      </c>
    </row>
    <row r="14" spans="1:9" s="50" customFormat="1" ht="32.25" customHeight="1" x14ac:dyDescent="0.35">
      <c r="A14" s="9"/>
      <c r="B14" s="54" t="s">
        <v>168</v>
      </c>
      <c r="C14" s="10" t="s">
        <v>164</v>
      </c>
      <c r="D14" s="24">
        <v>12</v>
      </c>
      <c r="E14" s="10"/>
      <c r="F14" s="25"/>
      <c r="G14" s="11"/>
      <c r="H14" s="12"/>
      <c r="I14" s="9" t="s">
        <v>165</v>
      </c>
    </row>
    <row r="15" spans="1:9" s="50" customFormat="1" ht="55.5" customHeight="1" x14ac:dyDescent="0.35">
      <c r="A15" s="9"/>
      <c r="B15" s="53" t="s">
        <v>172</v>
      </c>
      <c r="C15" s="10" t="s">
        <v>11</v>
      </c>
      <c r="D15" s="24">
        <v>100</v>
      </c>
      <c r="E15" s="10"/>
      <c r="F15" s="25"/>
      <c r="G15" s="11"/>
      <c r="H15" s="12"/>
      <c r="I15" s="9" t="s">
        <v>162</v>
      </c>
    </row>
    <row r="16" spans="1:9" s="50" customFormat="1" ht="146.25" customHeight="1" x14ac:dyDescent="0.35">
      <c r="A16" s="9"/>
      <c r="B16" s="18" t="s">
        <v>167</v>
      </c>
      <c r="C16" s="10" t="s">
        <v>11</v>
      </c>
      <c r="D16" s="24">
        <v>100</v>
      </c>
      <c r="E16" s="10"/>
      <c r="F16" s="25"/>
      <c r="G16" s="11"/>
      <c r="H16" s="12"/>
      <c r="I16" s="9" t="s">
        <v>161</v>
      </c>
    </row>
    <row r="17" spans="1:9" s="50" customFormat="1" ht="48" customHeight="1" x14ac:dyDescent="0.35">
      <c r="A17" s="9">
        <v>3</v>
      </c>
      <c r="B17" s="18" t="s">
        <v>174</v>
      </c>
      <c r="C17" s="10" t="s">
        <v>11</v>
      </c>
      <c r="D17" s="24">
        <v>100</v>
      </c>
      <c r="E17" s="10"/>
      <c r="F17" s="25"/>
      <c r="G17" s="11"/>
      <c r="H17" s="12"/>
      <c r="I17" s="9" t="s">
        <v>160</v>
      </c>
    </row>
    <row r="18" spans="1:9" s="50" customFormat="1" ht="23.25" x14ac:dyDescent="0.35">
      <c r="A18" s="78" t="s">
        <v>12</v>
      </c>
      <c r="B18" s="79"/>
      <c r="C18" s="79"/>
      <c r="D18" s="79"/>
      <c r="E18" s="80"/>
      <c r="F18" s="26"/>
      <c r="G18" s="14" t="s">
        <v>16</v>
      </c>
      <c r="H18" s="15"/>
      <c r="I18" s="16"/>
    </row>
    <row r="19" spans="1:9" s="50" customFormat="1" ht="23.25" x14ac:dyDescent="0.35">
      <c r="F19" s="51"/>
    </row>
    <row r="20" spans="1:9" s="50" customFormat="1" ht="23.25" x14ac:dyDescent="0.35">
      <c r="A20" s="21" t="s">
        <v>34</v>
      </c>
      <c r="F20" s="51"/>
    </row>
    <row r="21" spans="1:9" s="50" customFormat="1" ht="67.5" customHeight="1" x14ac:dyDescent="0.35">
      <c r="A21" s="84" t="s">
        <v>35</v>
      </c>
      <c r="B21" s="84"/>
      <c r="C21" s="84"/>
      <c r="D21" s="84"/>
      <c r="E21" s="84"/>
      <c r="F21" s="84"/>
      <c r="G21" s="84"/>
      <c r="H21" s="84"/>
      <c r="I21" s="84"/>
    </row>
    <row r="22" spans="1:9" s="50" customFormat="1" ht="23.25" x14ac:dyDescent="0.35">
      <c r="A22" s="21"/>
      <c r="F22" s="51"/>
    </row>
    <row r="23" spans="1:9" s="50" customFormat="1" ht="23.25" x14ac:dyDescent="0.35">
      <c r="A23" s="74" t="s">
        <v>30</v>
      </c>
      <c r="B23" s="74"/>
      <c r="F23" s="51"/>
    </row>
    <row r="24" spans="1:9" s="50" customFormat="1" ht="23.25" x14ac:dyDescent="0.35">
      <c r="F24" s="51"/>
    </row>
    <row r="25" spans="1:9" s="50" customFormat="1" ht="23.25" x14ac:dyDescent="0.35">
      <c r="A25" s="74" t="s">
        <v>17</v>
      </c>
      <c r="B25" s="74"/>
      <c r="F25" s="51"/>
    </row>
    <row r="26" spans="1:9" s="50" customFormat="1" ht="23.25" x14ac:dyDescent="0.35">
      <c r="A26" s="49" t="s">
        <v>22</v>
      </c>
      <c r="B26" s="49"/>
      <c r="F26" s="51"/>
    </row>
    <row r="27" spans="1:9" s="83" customFormat="1" ht="23.25" x14ac:dyDescent="0.35">
      <c r="A27" s="83" t="s">
        <v>20</v>
      </c>
    </row>
    <row r="28" spans="1:9" s="50" customFormat="1" ht="23.25" x14ac:dyDescent="0.35">
      <c r="A28" s="83" t="s">
        <v>21</v>
      </c>
      <c r="B28" s="83"/>
      <c r="C28" s="83"/>
      <c r="D28" s="83"/>
      <c r="E28" s="83"/>
      <c r="F28" s="83"/>
      <c r="G28" s="83"/>
      <c r="H28" s="83"/>
    </row>
    <row r="29" spans="1:9" s="50" customFormat="1" ht="23.25" x14ac:dyDescent="0.35">
      <c r="A29" s="76" t="s">
        <v>18</v>
      </c>
      <c r="B29" s="76"/>
      <c r="F29" s="51"/>
    </row>
    <row r="30" spans="1:9" s="50" customFormat="1" ht="23.25" x14ac:dyDescent="0.35">
      <c r="F30" s="51"/>
    </row>
    <row r="31" spans="1:9" s="50" customFormat="1" ht="24" customHeight="1" x14ac:dyDescent="0.35">
      <c r="A31" s="87" t="s">
        <v>73</v>
      </c>
      <c r="B31" s="87"/>
      <c r="F31" s="51"/>
    </row>
    <row r="32" spans="1:9" s="50" customFormat="1" ht="23.25" x14ac:dyDescent="0.35">
      <c r="F32" s="51"/>
    </row>
    <row r="33" spans="1:9" s="50" customFormat="1" ht="23.25" x14ac:dyDescent="0.35">
      <c r="A33" s="74" t="s">
        <v>19</v>
      </c>
      <c r="B33" s="74"/>
      <c r="F33" s="51"/>
    </row>
    <row r="34" spans="1:9" s="50" customFormat="1" ht="23.25" x14ac:dyDescent="0.35">
      <c r="F34" s="51"/>
    </row>
    <row r="35" spans="1:9" s="50" customFormat="1" ht="23.25" x14ac:dyDescent="0.35">
      <c r="A35" s="74" t="s">
        <v>23</v>
      </c>
      <c r="B35" s="74"/>
      <c r="F35" s="51"/>
    </row>
    <row r="36" spans="1:9" s="50" customFormat="1" ht="23.25" x14ac:dyDescent="0.35">
      <c r="F36" s="51"/>
    </row>
    <row r="37" spans="1:9" s="50" customFormat="1" ht="23.25" x14ac:dyDescent="0.35">
      <c r="A37" s="74" t="s">
        <v>24</v>
      </c>
      <c r="B37" s="74"/>
      <c r="F37" s="51"/>
    </row>
    <row r="38" spans="1:9" s="50" customFormat="1" ht="23.25" x14ac:dyDescent="0.35">
      <c r="A38" s="75" t="s">
        <v>25</v>
      </c>
      <c r="B38" s="75"/>
      <c r="F38" s="51"/>
    </row>
    <row r="39" spans="1:9" s="50" customFormat="1" ht="23.25" x14ac:dyDescent="0.35">
      <c r="F39" s="51"/>
    </row>
    <row r="40" spans="1:9" s="50" customFormat="1" ht="23.25" x14ac:dyDescent="0.35">
      <c r="A40" s="72" t="s">
        <v>26</v>
      </c>
      <c r="B40" s="72"/>
      <c r="F40" s="51"/>
    </row>
    <row r="41" spans="1:9" s="50" customFormat="1" ht="23.25" x14ac:dyDescent="0.35">
      <c r="F41" s="51"/>
    </row>
    <row r="42" spans="1:9" s="50" customFormat="1" ht="23.25" x14ac:dyDescent="0.35">
      <c r="A42" s="72" t="s">
        <v>27</v>
      </c>
      <c r="B42" s="72"/>
      <c r="F42" s="51"/>
    </row>
    <row r="43" spans="1:9" s="50" customFormat="1" ht="23.25" x14ac:dyDescent="0.35">
      <c r="F43" s="51"/>
    </row>
    <row r="44" spans="1:9" s="50" customFormat="1" ht="23.25" x14ac:dyDescent="0.35">
      <c r="A44" s="72" t="s">
        <v>28</v>
      </c>
      <c r="B44" s="72"/>
      <c r="F44" s="51"/>
    </row>
    <row r="45" spans="1:9" s="50" customFormat="1" ht="23.25" x14ac:dyDescent="0.35">
      <c r="F45" s="51"/>
    </row>
    <row r="46" spans="1:9" s="50" customFormat="1" ht="23.25" customHeight="1" x14ac:dyDescent="0.35">
      <c r="A46" s="73" t="s">
        <v>29</v>
      </c>
      <c r="B46" s="73"/>
      <c r="C46" s="73"/>
      <c r="D46" s="73"/>
      <c r="E46" s="73"/>
      <c r="F46" s="73"/>
      <c r="G46" s="73"/>
      <c r="H46" s="73"/>
      <c r="I46" s="73"/>
    </row>
    <row r="47" spans="1:9" s="50" customFormat="1" ht="23.25" x14ac:dyDescent="0.35">
      <c r="A47" s="73"/>
      <c r="B47" s="73"/>
      <c r="C47" s="73"/>
      <c r="D47" s="73"/>
      <c r="E47" s="73"/>
      <c r="F47" s="73"/>
      <c r="G47" s="73"/>
      <c r="H47" s="73"/>
      <c r="I47" s="73"/>
    </row>
    <row r="48" spans="1:9" s="50" customFormat="1" ht="23.25" x14ac:dyDescent="0.35">
      <c r="A48" s="73"/>
      <c r="B48" s="73"/>
      <c r="C48" s="73"/>
      <c r="D48" s="73"/>
      <c r="E48" s="73"/>
      <c r="F48" s="73"/>
      <c r="G48" s="73"/>
      <c r="H48" s="73"/>
      <c r="I48" s="73"/>
    </row>
    <row r="49" spans="1:9" s="50" customFormat="1" ht="23.25" x14ac:dyDescent="0.35">
      <c r="A49" s="73"/>
      <c r="B49" s="73"/>
      <c r="C49" s="73"/>
      <c r="D49" s="73"/>
      <c r="E49" s="73"/>
      <c r="F49" s="73"/>
      <c r="G49" s="73"/>
      <c r="H49" s="73"/>
      <c r="I49" s="73"/>
    </row>
    <row r="50" spans="1:9" s="50" customFormat="1" ht="23.25" x14ac:dyDescent="0.35">
      <c r="A50" s="73"/>
      <c r="B50" s="73"/>
      <c r="C50" s="73"/>
      <c r="D50" s="73"/>
      <c r="E50" s="73"/>
      <c r="F50" s="73"/>
      <c r="G50" s="73"/>
      <c r="H50" s="73"/>
      <c r="I50" s="73"/>
    </row>
    <row r="51" spans="1:9" s="50" customFormat="1" ht="23.25" x14ac:dyDescent="0.35">
      <c r="A51" s="73"/>
      <c r="B51" s="73"/>
      <c r="C51" s="73"/>
      <c r="D51" s="73"/>
      <c r="E51" s="73"/>
      <c r="F51" s="73"/>
      <c r="G51" s="73"/>
      <c r="H51" s="73"/>
      <c r="I51" s="73"/>
    </row>
    <row r="52" spans="1:9" s="50" customFormat="1" ht="27.75" customHeight="1" x14ac:dyDescent="0.35">
      <c r="A52" s="73"/>
      <c r="B52" s="73"/>
      <c r="C52" s="73"/>
      <c r="D52" s="73"/>
      <c r="E52" s="73"/>
      <c r="F52" s="73"/>
      <c r="G52" s="73"/>
      <c r="H52" s="73"/>
      <c r="I52" s="73"/>
    </row>
    <row r="53" spans="1:9" s="50" customFormat="1" ht="23.25" x14ac:dyDescent="0.35">
      <c r="F53" s="51"/>
    </row>
    <row r="54" spans="1:9" s="50" customFormat="1" ht="23.25" x14ac:dyDescent="0.35">
      <c r="F54" s="51"/>
    </row>
    <row r="55" spans="1:9" s="50" customFormat="1" ht="23.25" x14ac:dyDescent="0.35">
      <c r="F55" s="51"/>
    </row>
    <row r="56" spans="1:9" s="50" customFormat="1" ht="23.25" x14ac:dyDescent="0.35">
      <c r="F56" s="51"/>
    </row>
    <row r="57" spans="1:9" s="50" customFormat="1" ht="23.25" x14ac:dyDescent="0.35">
      <c r="F57" s="51"/>
    </row>
    <row r="58" spans="1:9" s="50" customFormat="1" ht="23.25" x14ac:dyDescent="0.35">
      <c r="F58" s="51"/>
    </row>
  </sheetData>
  <mergeCells count="18">
    <mergeCell ref="A46:I52"/>
    <mergeCell ref="A27:XFD27"/>
    <mergeCell ref="A28:H28"/>
    <mergeCell ref="A29:B29"/>
    <mergeCell ref="A31:B31"/>
    <mergeCell ref="A33:B33"/>
    <mergeCell ref="A35:B35"/>
    <mergeCell ref="A37:B37"/>
    <mergeCell ref="A38:B38"/>
    <mergeCell ref="A40:B40"/>
    <mergeCell ref="A42:B42"/>
    <mergeCell ref="A44:B44"/>
    <mergeCell ref="A25:B25"/>
    <mergeCell ref="A7:I7"/>
    <mergeCell ref="A9:B9"/>
    <mergeCell ref="A18:E18"/>
    <mergeCell ref="A21:I21"/>
    <mergeCell ref="A23:B23"/>
  </mergeCells>
  <pageMargins left="0.25" right="0.25" top="0.75" bottom="0.75" header="0.3" footer="0.3"/>
  <pageSetup paperSize="9" scale="5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opLeftCell="A15" zoomScale="80" zoomScaleNormal="80" workbookViewId="0">
      <selection activeCell="H18" sqref="H18"/>
    </sheetView>
  </sheetViews>
  <sheetFormatPr defaultRowHeight="15" x14ac:dyDescent="0.25"/>
  <cols>
    <col min="1" max="1" width="5.42578125" customWidth="1"/>
    <col min="2" max="2" width="105.7109375" customWidth="1"/>
    <col min="4" max="4" width="11.42578125" customWidth="1"/>
    <col min="5" max="5" width="19.42578125" customWidth="1"/>
    <col min="6" max="6" width="20.140625" style="46" customWidth="1"/>
    <col min="8" max="8" width="23.85546875" customWidth="1"/>
    <col min="9" max="9" width="51" customWidth="1"/>
  </cols>
  <sheetData>
    <row r="1" spans="1:9" ht="23.25" x14ac:dyDescent="0.35">
      <c r="I1" s="1" t="s">
        <v>0</v>
      </c>
    </row>
    <row r="3" spans="1:9" ht="20.25" customHeight="1" x14ac:dyDescent="0.25"/>
    <row r="4" spans="1:9" ht="23.25" x14ac:dyDescent="0.25">
      <c r="D4" s="2" t="s">
        <v>1</v>
      </c>
    </row>
    <row r="5" spans="1:9" ht="23.25" x14ac:dyDescent="0.35">
      <c r="B5" s="3" t="s">
        <v>13</v>
      </c>
      <c r="C5" s="3"/>
      <c r="D5" s="2"/>
      <c r="E5" s="1"/>
      <c r="F5" s="47"/>
    </row>
    <row r="6" spans="1:9" ht="16.5" customHeight="1" x14ac:dyDescent="0.35">
      <c r="B6" s="3"/>
      <c r="C6" s="3"/>
      <c r="D6" s="2"/>
      <c r="E6" s="1"/>
      <c r="F6" s="47"/>
    </row>
    <row r="7" spans="1:9" ht="47.25" customHeight="1" x14ac:dyDescent="0.25">
      <c r="A7" s="81" t="s">
        <v>239</v>
      </c>
      <c r="B7" s="81"/>
      <c r="C7" s="81"/>
      <c r="D7" s="81"/>
      <c r="E7" s="81"/>
      <c r="F7" s="81"/>
      <c r="G7" s="81"/>
      <c r="H7" s="81"/>
      <c r="I7" s="81"/>
    </row>
    <row r="8" spans="1:9" ht="19.5" customHeight="1" x14ac:dyDescent="0.25">
      <c r="B8" s="17"/>
    </row>
    <row r="9" spans="1:9" ht="23.25" x14ac:dyDescent="0.35">
      <c r="A9" s="77" t="s">
        <v>157</v>
      </c>
      <c r="B9" s="77"/>
    </row>
    <row r="10" spans="1:9" ht="243" customHeight="1" thickBot="1" x14ac:dyDescent="0.3">
      <c r="A10" s="4" t="s">
        <v>2</v>
      </c>
      <c r="B10" s="5" t="s">
        <v>3</v>
      </c>
      <c r="C10" s="6" t="s">
        <v>4</v>
      </c>
      <c r="D10" s="6" t="s">
        <v>5</v>
      </c>
      <c r="E10" s="7" t="s">
        <v>6</v>
      </c>
      <c r="F10" s="48" t="s">
        <v>7</v>
      </c>
      <c r="G10" s="7" t="s">
        <v>8</v>
      </c>
      <c r="H10" s="7" t="s">
        <v>9</v>
      </c>
      <c r="I10" s="8" t="s">
        <v>10</v>
      </c>
    </row>
    <row r="11" spans="1:9" ht="96.75" customHeight="1" x14ac:dyDescent="0.25">
      <c r="A11" s="9">
        <v>1</v>
      </c>
      <c r="B11" s="18" t="s">
        <v>189</v>
      </c>
      <c r="C11" s="10" t="s">
        <v>11</v>
      </c>
      <c r="D11" s="24">
        <v>6000</v>
      </c>
      <c r="E11" s="10" t="s">
        <v>177</v>
      </c>
      <c r="F11" s="57">
        <f>(D11*E11)</f>
        <v>3000</v>
      </c>
      <c r="G11" s="11">
        <v>0.08</v>
      </c>
      <c r="H11" s="12"/>
      <c r="I11" s="44" t="s">
        <v>81</v>
      </c>
    </row>
    <row r="12" spans="1:9" ht="169.5" customHeight="1" x14ac:dyDescent="0.25">
      <c r="A12" s="9">
        <v>2</v>
      </c>
      <c r="B12" s="18" t="s">
        <v>180</v>
      </c>
      <c r="C12" s="10" t="s">
        <v>11</v>
      </c>
      <c r="D12" s="24">
        <v>1000</v>
      </c>
      <c r="E12" s="10"/>
      <c r="F12" s="57"/>
      <c r="G12" s="11"/>
      <c r="H12" s="41"/>
      <c r="I12" s="45" t="s">
        <v>178</v>
      </c>
    </row>
    <row r="13" spans="1:9" ht="171.75" customHeight="1" x14ac:dyDescent="0.25">
      <c r="A13" s="9">
        <v>3</v>
      </c>
      <c r="B13" s="18" t="s">
        <v>182</v>
      </c>
      <c r="C13" s="10" t="s">
        <v>11</v>
      </c>
      <c r="D13" s="24">
        <v>4500</v>
      </c>
      <c r="E13" s="10"/>
      <c r="F13" s="57"/>
      <c r="G13" s="11"/>
      <c r="H13" s="12"/>
      <c r="I13" s="42" t="s">
        <v>179</v>
      </c>
    </row>
    <row r="14" spans="1:9" ht="143.25" customHeight="1" x14ac:dyDescent="0.25">
      <c r="A14" s="9">
        <v>4</v>
      </c>
      <c r="B14" s="18" t="s">
        <v>183</v>
      </c>
      <c r="C14" s="10" t="s">
        <v>11</v>
      </c>
      <c r="D14" s="23">
        <v>150</v>
      </c>
      <c r="E14" s="10"/>
      <c r="F14" s="57"/>
      <c r="G14" s="11"/>
      <c r="H14" s="12"/>
      <c r="I14" s="9" t="s">
        <v>181</v>
      </c>
    </row>
    <row r="15" spans="1:9" ht="126" customHeight="1" x14ac:dyDescent="0.25">
      <c r="A15" s="9">
        <v>5</v>
      </c>
      <c r="B15" s="18" t="s">
        <v>186</v>
      </c>
      <c r="C15" s="10" t="s">
        <v>11</v>
      </c>
      <c r="D15" s="23">
        <v>750</v>
      </c>
      <c r="E15" s="10"/>
      <c r="F15" s="57"/>
      <c r="G15" s="11"/>
      <c r="H15" s="12"/>
      <c r="I15" s="9"/>
    </row>
    <row r="16" spans="1:9" ht="120" customHeight="1" x14ac:dyDescent="0.25">
      <c r="A16" s="9">
        <v>6</v>
      </c>
      <c r="B16" s="18" t="s">
        <v>188</v>
      </c>
      <c r="C16" s="10" t="s">
        <v>11</v>
      </c>
      <c r="D16" s="23">
        <v>30</v>
      </c>
      <c r="E16" s="10"/>
      <c r="F16" s="57"/>
      <c r="G16" s="11"/>
      <c r="H16" s="12"/>
      <c r="I16" s="9" t="s">
        <v>184</v>
      </c>
    </row>
    <row r="17" spans="1:9" ht="138.75" customHeight="1" x14ac:dyDescent="0.25">
      <c r="A17" s="9">
        <v>7</v>
      </c>
      <c r="B17" s="18" t="s">
        <v>187</v>
      </c>
      <c r="C17" s="10" t="s">
        <v>11</v>
      </c>
      <c r="D17" s="23">
        <v>70</v>
      </c>
      <c r="E17" s="10"/>
      <c r="F17" s="57"/>
      <c r="G17" s="11"/>
      <c r="H17" s="12"/>
      <c r="I17" s="9" t="s">
        <v>185</v>
      </c>
    </row>
    <row r="18" spans="1:9" ht="23.25" x14ac:dyDescent="0.35">
      <c r="A18" s="78" t="s">
        <v>12</v>
      </c>
      <c r="B18" s="79"/>
      <c r="C18" s="79"/>
      <c r="D18" s="79"/>
      <c r="E18" s="80"/>
      <c r="F18" s="26"/>
      <c r="G18" s="14" t="s">
        <v>16</v>
      </c>
      <c r="H18" s="15"/>
      <c r="I18" s="16"/>
    </row>
    <row r="20" spans="1:9" ht="23.25" x14ac:dyDescent="0.35">
      <c r="A20" s="21" t="s">
        <v>34</v>
      </c>
    </row>
    <row r="21" spans="1:9" ht="67.5" customHeight="1" x14ac:dyDescent="0.35">
      <c r="A21" s="84" t="s">
        <v>35</v>
      </c>
      <c r="B21" s="84"/>
      <c r="C21" s="84"/>
      <c r="D21" s="84"/>
      <c r="E21" s="84"/>
      <c r="F21" s="84"/>
      <c r="G21" s="84"/>
      <c r="H21" s="84"/>
      <c r="I21" s="84"/>
    </row>
    <row r="22" spans="1:9" ht="23.25" x14ac:dyDescent="0.35">
      <c r="A22" s="21"/>
    </row>
    <row r="23" spans="1:9" ht="23.25" x14ac:dyDescent="0.25">
      <c r="A23" s="74" t="s">
        <v>30</v>
      </c>
      <c r="B23" s="74"/>
    </row>
    <row r="25" spans="1:9" ht="23.25" x14ac:dyDescent="0.25">
      <c r="A25" s="74" t="s">
        <v>17</v>
      </c>
      <c r="B25" s="74"/>
    </row>
    <row r="26" spans="1:9" ht="23.25" x14ac:dyDescent="0.35">
      <c r="A26" s="29" t="s">
        <v>22</v>
      </c>
      <c r="B26" s="29"/>
    </row>
    <row r="27" spans="1:9" s="83" customFormat="1" ht="23.25" x14ac:dyDescent="0.35">
      <c r="A27" s="83" t="s">
        <v>20</v>
      </c>
    </row>
    <row r="28" spans="1:9" ht="23.25" x14ac:dyDescent="0.35">
      <c r="A28" s="83" t="s">
        <v>21</v>
      </c>
      <c r="B28" s="83"/>
      <c r="C28" s="83"/>
      <c r="D28" s="83"/>
      <c r="E28" s="83"/>
      <c r="F28" s="83"/>
      <c r="G28" s="83"/>
      <c r="H28" s="83"/>
    </row>
    <row r="29" spans="1:9" ht="23.25" x14ac:dyDescent="0.25">
      <c r="A29" s="76" t="s">
        <v>18</v>
      </c>
      <c r="B29" s="76"/>
    </row>
    <row r="31" spans="1:9" ht="24" customHeight="1" x14ac:dyDescent="0.35">
      <c r="A31" s="87" t="s">
        <v>73</v>
      </c>
      <c r="B31" s="87"/>
    </row>
    <row r="33" spans="1:9" ht="23.25" x14ac:dyDescent="0.25">
      <c r="A33" s="74" t="s">
        <v>19</v>
      </c>
      <c r="B33" s="74"/>
    </row>
    <row r="35" spans="1:9" ht="23.25" x14ac:dyDescent="0.25">
      <c r="A35" s="74" t="s">
        <v>23</v>
      </c>
      <c r="B35" s="74"/>
    </row>
    <row r="37" spans="1:9" ht="23.25" x14ac:dyDescent="0.25">
      <c r="A37" s="74" t="s">
        <v>24</v>
      </c>
      <c r="B37" s="74"/>
    </row>
    <row r="38" spans="1:9" ht="23.25" x14ac:dyDescent="0.35">
      <c r="A38" s="75" t="s">
        <v>25</v>
      </c>
      <c r="B38" s="75"/>
    </row>
    <row r="40" spans="1:9" ht="23.25" x14ac:dyDescent="0.35">
      <c r="A40" s="72" t="s">
        <v>26</v>
      </c>
      <c r="B40" s="72"/>
    </row>
    <row r="42" spans="1:9" ht="23.25" x14ac:dyDescent="0.35">
      <c r="A42" s="72" t="s">
        <v>27</v>
      </c>
      <c r="B42" s="72"/>
    </row>
    <row r="44" spans="1:9" ht="23.25" x14ac:dyDescent="0.35">
      <c r="A44" s="72" t="s">
        <v>28</v>
      </c>
      <c r="B44" s="72"/>
    </row>
    <row r="46" spans="1:9" ht="23.25" customHeight="1" x14ac:dyDescent="0.25">
      <c r="A46" s="73" t="s">
        <v>29</v>
      </c>
      <c r="B46" s="73"/>
      <c r="C46" s="73"/>
      <c r="D46" s="73"/>
      <c r="E46" s="73"/>
      <c r="F46" s="73"/>
      <c r="G46" s="73"/>
      <c r="H46" s="73"/>
      <c r="I46" s="73"/>
    </row>
    <row r="47" spans="1:9" x14ac:dyDescent="0.25">
      <c r="A47" s="73"/>
      <c r="B47" s="73"/>
      <c r="C47" s="73"/>
      <c r="D47" s="73"/>
      <c r="E47" s="73"/>
      <c r="F47" s="73"/>
      <c r="G47" s="73"/>
      <c r="H47" s="73"/>
      <c r="I47" s="73"/>
    </row>
    <row r="48" spans="1:9" x14ac:dyDescent="0.25">
      <c r="A48" s="73"/>
      <c r="B48" s="73"/>
      <c r="C48" s="73"/>
      <c r="D48" s="73"/>
      <c r="E48" s="73"/>
      <c r="F48" s="73"/>
      <c r="G48" s="73"/>
      <c r="H48" s="73"/>
      <c r="I48" s="73"/>
    </row>
    <row r="49" spans="1:9" x14ac:dyDescent="0.25">
      <c r="A49" s="73"/>
      <c r="B49" s="73"/>
      <c r="C49" s="73"/>
      <c r="D49" s="73"/>
      <c r="E49" s="73"/>
      <c r="F49" s="73"/>
      <c r="G49" s="73"/>
      <c r="H49" s="73"/>
      <c r="I49" s="73"/>
    </row>
    <row r="50" spans="1:9" x14ac:dyDescent="0.25">
      <c r="A50" s="73"/>
      <c r="B50" s="73"/>
      <c r="C50" s="73"/>
      <c r="D50" s="73"/>
      <c r="E50" s="73"/>
      <c r="F50" s="73"/>
      <c r="G50" s="73"/>
      <c r="H50" s="73"/>
      <c r="I50" s="73"/>
    </row>
    <row r="51" spans="1:9" x14ac:dyDescent="0.25">
      <c r="A51" s="73"/>
      <c r="B51" s="73"/>
      <c r="C51" s="73"/>
      <c r="D51" s="73"/>
      <c r="E51" s="73"/>
      <c r="F51" s="73"/>
      <c r="G51" s="73"/>
      <c r="H51" s="73"/>
      <c r="I51" s="73"/>
    </row>
    <row r="52" spans="1:9" ht="27.75" customHeight="1" x14ac:dyDescent="0.25">
      <c r="A52" s="73"/>
      <c r="B52" s="73"/>
      <c r="C52" s="73"/>
      <c r="D52" s="73"/>
      <c r="E52" s="73"/>
      <c r="F52" s="73"/>
      <c r="G52" s="73"/>
      <c r="H52" s="73"/>
      <c r="I52" s="73"/>
    </row>
  </sheetData>
  <mergeCells count="18">
    <mergeCell ref="A46:I52"/>
    <mergeCell ref="A27:XFD27"/>
    <mergeCell ref="A28:H28"/>
    <mergeCell ref="A29:B29"/>
    <mergeCell ref="A31:B31"/>
    <mergeCell ref="A33:B33"/>
    <mergeCell ref="A35:B35"/>
    <mergeCell ref="A37:B37"/>
    <mergeCell ref="A38:B38"/>
    <mergeCell ref="A40:B40"/>
    <mergeCell ref="A42:B42"/>
    <mergeCell ref="A44:B44"/>
    <mergeCell ref="A25:B25"/>
    <mergeCell ref="A7:I7"/>
    <mergeCell ref="A9:B9"/>
    <mergeCell ref="A18:E18"/>
    <mergeCell ref="A21:I21"/>
    <mergeCell ref="A23:B23"/>
  </mergeCells>
  <pageMargins left="0.25" right="0.25" top="0.75" bottom="0.75" header="0.3" footer="0.3"/>
  <pageSetup paperSize="9" scale="5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opLeftCell="A7" zoomScale="80" zoomScaleNormal="80" workbookViewId="0">
      <selection activeCell="E12" sqref="E12:G12"/>
    </sheetView>
  </sheetViews>
  <sheetFormatPr defaultRowHeight="15" x14ac:dyDescent="0.25"/>
  <cols>
    <col min="1" max="1" width="5.42578125" customWidth="1"/>
    <col min="2" max="2" width="105.7109375" customWidth="1"/>
    <col min="4" max="4" width="11.42578125" customWidth="1"/>
    <col min="5" max="5" width="19.42578125" customWidth="1"/>
    <col min="6" max="6" width="20.140625" customWidth="1"/>
    <col min="8" max="8" width="23.85546875" customWidth="1"/>
    <col min="9" max="9" width="51" customWidth="1"/>
  </cols>
  <sheetData>
    <row r="1" spans="1:9" ht="23.25" x14ac:dyDescent="0.35">
      <c r="I1" s="1" t="s">
        <v>0</v>
      </c>
    </row>
    <row r="3" spans="1:9" ht="20.25" customHeight="1" x14ac:dyDescent="0.25"/>
    <row r="4" spans="1:9" ht="23.25" x14ac:dyDescent="0.25">
      <c r="D4" s="2" t="s">
        <v>1</v>
      </c>
    </row>
    <row r="5" spans="1:9" ht="23.25" x14ac:dyDescent="0.35">
      <c r="B5" s="3" t="s">
        <v>13</v>
      </c>
      <c r="C5" s="3"/>
      <c r="D5" s="2"/>
      <c r="E5" s="1"/>
      <c r="F5" s="3"/>
    </row>
    <row r="6" spans="1:9" ht="16.5" customHeight="1" x14ac:dyDescent="0.35">
      <c r="B6" s="3"/>
      <c r="C6" s="3"/>
      <c r="D6" s="2"/>
      <c r="E6" s="1"/>
      <c r="F6" s="3"/>
    </row>
    <row r="7" spans="1:9" ht="47.25" customHeight="1" x14ac:dyDescent="0.25">
      <c r="A7" s="81" t="s">
        <v>239</v>
      </c>
      <c r="B7" s="81"/>
      <c r="C7" s="81"/>
      <c r="D7" s="81"/>
      <c r="E7" s="81"/>
      <c r="F7" s="81"/>
      <c r="G7" s="81"/>
      <c r="H7" s="81"/>
      <c r="I7" s="81"/>
    </row>
    <row r="8" spans="1:9" ht="47.25" customHeight="1" x14ac:dyDescent="0.25">
      <c r="A8" s="67"/>
      <c r="B8" s="81" t="s">
        <v>234</v>
      </c>
      <c r="C8" s="81"/>
      <c r="D8" s="81"/>
      <c r="E8" s="81"/>
      <c r="F8" s="81"/>
      <c r="G8" s="81"/>
      <c r="H8" s="81"/>
      <c r="I8" s="81"/>
    </row>
    <row r="9" spans="1:9" ht="19.5" customHeight="1" x14ac:dyDescent="0.25">
      <c r="B9" s="17"/>
    </row>
    <row r="10" spans="1:9" ht="23.25" x14ac:dyDescent="0.35">
      <c r="A10" s="77" t="s">
        <v>173</v>
      </c>
      <c r="B10" s="77"/>
    </row>
    <row r="11" spans="1:9" ht="243" customHeight="1" x14ac:dyDescent="0.25">
      <c r="A11" s="4" t="s">
        <v>2</v>
      </c>
      <c r="B11" s="5" t="s">
        <v>3</v>
      </c>
      <c r="C11" s="6" t="s">
        <v>4</v>
      </c>
      <c r="D11" s="6" t="s">
        <v>5</v>
      </c>
      <c r="E11" s="7" t="s">
        <v>6</v>
      </c>
      <c r="F11" s="7" t="s">
        <v>7</v>
      </c>
      <c r="G11" s="7" t="s">
        <v>8</v>
      </c>
      <c r="H11" s="7" t="s">
        <v>9</v>
      </c>
      <c r="I11" s="8" t="s">
        <v>10</v>
      </c>
    </row>
    <row r="12" spans="1:9" ht="33" customHeight="1" x14ac:dyDescent="0.25">
      <c r="A12" s="9">
        <v>1</v>
      </c>
      <c r="B12" s="18" t="s">
        <v>82</v>
      </c>
      <c r="C12" s="10" t="s">
        <v>88</v>
      </c>
      <c r="D12" s="23">
        <v>14</v>
      </c>
      <c r="E12" s="25"/>
      <c r="F12" s="25"/>
      <c r="G12" s="11"/>
      <c r="H12" s="12"/>
      <c r="I12" s="9" t="s">
        <v>90</v>
      </c>
    </row>
    <row r="13" spans="1:9" ht="27" customHeight="1" x14ac:dyDescent="0.25">
      <c r="A13" s="9">
        <v>2</v>
      </c>
      <c r="B13" s="18" t="s">
        <v>83</v>
      </c>
      <c r="C13" s="10" t="s">
        <v>88</v>
      </c>
      <c r="D13" s="23">
        <v>40</v>
      </c>
      <c r="E13" s="25"/>
      <c r="F13" s="25"/>
      <c r="G13" s="11"/>
      <c r="H13" s="12"/>
      <c r="I13" s="9" t="s">
        <v>91</v>
      </c>
    </row>
    <row r="14" spans="1:9" ht="45" customHeight="1" x14ac:dyDescent="0.25">
      <c r="A14" s="9">
        <v>3</v>
      </c>
      <c r="B14" s="18" t="s">
        <v>84</v>
      </c>
      <c r="C14" s="10" t="s">
        <v>88</v>
      </c>
      <c r="D14" s="23">
        <v>5</v>
      </c>
      <c r="E14" s="25"/>
      <c r="F14" s="25"/>
      <c r="G14" s="11"/>
      <c r="H14" s="12"/>
      <c r="I14" s="9" t="s">
        <v>92</v>
      </c>
    </row>
    <row r="15" spans="1:9" ht="29.25" customHeight="1" x14ac:dyDescent="0.25">
      <c r="A15" s="9">
        <v>4</v>
      </c>
      <c r="B15" s="18" t="s">
        <v>85</v>
      </c>
      <c r="C15" s="10" t="s">
        <v>89</v>
      </c>
      <c r="D15" s="23">
        <v>2</v>
      </c>
      <c r="E15" s="25"/>
      <c r="F15" s="25"/>
      <c r="G15" s="11"/>
      <c r="H15" s="12"/>
      <c r="I15" s="9"/>
    </row>
    <row r="16" spans="1:9" ht="24.75" customHeight="1" x14ac:dyDescent="0.25">
      <c r="A16" s="9">
        <v>5</v>
      </c>
      <c r="B16" s="18" t="s">
        <v>216</v>
      </c>
      <c r="C16" s="10" t="s">
        <v>89</v>
      </c>
      <c r="D16" s="23">
        <v>2</v>
      </c>
      <c r="E16" s="25"/>
      <c r="F16" s="25"/>
      <c r="G16" s="11"/>
      <c r="H16" s="12"/>
      <c r="I16" s="9"/>
    </row>
    <row r="17" spans="1:9" ht="99" customHeight="1" x14ac:dyDescent="0.25">
      <c r="A17" s="9">
        <v>6</v>
      </c>
      <c r="B17" s="18" t="s">
        <v>86</v>
      </c>
      <c r="C17" s="10" t="s">
        <v>88</v>
      </c>
      <c r="D17" s="23">
        <v>3</v>
      </c>
      <c r="E17" s="25"/>
      <c r="F17" s="25"/>
      <c r="G17" s="11"/>
      <c r="H17" s="12"/>
      <c r="I17" s="9" t="s">
        <v>93</v>
      </c>
    </row>
    <row r="18" spans="1:9" ht="101.25" customHeight="1" x14ac:dyDescent="0.25">
      <c r="A18" s="9">
        <v>7</v>
      </c>
      <c r="B18" s="18" t="s">
        <v>87</v>
      </c>
      <c r="C18" s="10" t="s">
        <v>88</v>
      </c>
      <c r="D18" s="23">
        <v>2</v>
      </c>
      <c r="E18" s="25"/>
      <c r="F18" s="25"/>
      <c r="G18" s="11"/>
      <c r="H18" s="12"/>
      <c r="I18" s="9" t="s">
        <v>94</v>
      </c>
    </row>
    <row r="19" spans="1:9" ht="59.25" customHeight="1" x14ac:dyDescent="0.25">
      <c r="A19" s="9">
        <v>8</v>
      </c>
      <c r="B19" s="88" t="s">
        <v>219</v>
      </c>
      <c r="C19" s="89"/>
      <c r="D19" s="89"/>
      <c r="E19" s="89"/>
      <c r="F19" s="89"/>
      <c r="G19" s="89"/>
      <c r="H19" s="89"/>
      <c r="I19" s="90"/>
    </row>
    <row r="20" spans="1:9" ht="36.75" customHeight="1" x14ac:dyDescent="0.25">
      <c r="A20" s="9" t="s">
        <v>198</v>
      </c>
      <c r="B20" s="28" t="s">
        <v>220</v>
      </c>
      <c r="C20" s="28" t="s">
        <v>225</v>
      </c>
      <c r="D20" s="28" t="s">
        <v>231</v>
      </c>
      <c r="E20" s="71"/>
      <c r="F20" s="71"/>
      <c r="G20" s="28"/>
      <c r="H20" s="28"/>
      <c r="I20" s="69" t="s">
        <v>226</v>
      </c>
    </row>
    <row r="21" spans="1:9" ht="33.75" customHeight="1" x14ac:dyDescent="0.25">
      <c r="A21" s="9" t="s">
        <v>199</v>
      </c>
      <c r="B21" s="28" t="s">
        <v>221</v>
      </c>
      <c r="C21" s="28" t="s">
        <v>225</v>
      </c>
      <c r="D21" s="28" t="s">
        <v>232</v>
      </c>
      <c r="E21" s="71"/>
      <c r="F21" s="71"/>
      <c r="G21" s="28"/>
      <c r="H21" s="28"/>
      <c r="I21" s="69" t="s">
        <v>227</v>
      </c>
    </row>
    <row r="22" spans="1:9" ht="27" customHeight="1" x14ac:dyDescent="0.25">
      <c r="A22" s="9" t="s">
        <v>200</v>
      </c>
      <c r="B22" s="28" t="s">
        <v>222</v>
      </c>
      <c r="C22" s="28" t="s">
        <v>225</v>
      </c>
      <c r="D22" s="28" t="s">
        <v>232</v>
      </c>
      <c r="E22" s="71"/>
      <c r="F22" s="71"/>
      <c r="G22" s="28"/>
      <c r="H22" s="28"/>
      <c r="I22" s="69" t="s">
        <v>229</v>
      </c>
    </row>
    <row r="23" spans="1:9" ht="26.25" customHeight="1" x14ac:dyDescent="0.25">
      <c r="A23" s="9" t="s">
        <v>201</v>
      </c>
      <c r="B23" s="28" t="s">
        <v>223</v>
      </c>
      <c r="C23" s="28" t="s">
        <v>225</v>
      </c>
      <c r="D23" s="28" t="s">
        <v>232</v>
      </c>
      <c r="E23" s="71"/>
      <c r="F23" s="71"/>
      <c r="G23" s="28"/>
      <c r="H23" s="28"/>
      <c r="I23" s="69" t="s">
        <v>230</v>
      </c>
    </row>
    <row r="24" spans="1:9" ht="36.75" customHeight="1" x14ac:dyDescent="0.35">
      <c r="A24" s="9" t="s">
        <v>202</v>
      </c>
      <c r="B24" s="68" t="s">
        <v>224</v>
      </c>
      <c r="C24" s="10" t="s">
        <v>225</v>
      </c>
      <c r="D24" s="23">
        <v>1</v>
      </c>
      <c r="E24" s="25"/>
      <c r="F24" s="71"/>
      <c r="G24" s="11"/>
      <c r="H24" s="12"/>
      <c r="I24" s="70" t="s">
        <v>228</v>
      </c>
    </row>
    <row r="25" spans="1:9" ht="23.25" x14ac:dyDescent="0.35">
      <c r="A25" s="78" t="s">
        <v>233</v>
      </c>
      <c r="B25" s="79"/>
      <c r="C25" s="79"/>
      <c r="D25" s="79"/>
      <c r="E25" s="80"/>
      <c r="F25" s="26"/>
      <c r="G25" s="14" t="s">
        <v>16</v>
      </c>
      <c r="H25" s="15"/>
      <c r="I25" s="16"/>
    </row>
    <row r="27" spans="1:9" ht="23.25" x14ac:dyDescent="0.35">
      <c r="A27" s="21" t="s">
        <v>34</v>
      </c>
    </row>
    <row r="28" spans="1:9" ht="67.5" customHeight="1" x14ac:dyDescent="0.35">
      <c r="A28" s="84" t="s">
        <v>35</v>
      </c>
      <c r="B28" s="84"/>
      <c r="C28" s="84"/>
      <c r="D28" s="84"/>
      <c r="E28" s="84"/>
      <c r="F28" s="84"/>
      <c r="G28" s="84"/>
      <c r="H28" s="84"/>
      <c r="I28" s="84"/>
    </row>
    <row r="29" spans="1:9" ht="23.25" x14ac:dyDescent="0.35">
      <c r="A29" s="21"/>
    </row>
    <row r="30" spans="1:9" ht="23.25" x14ac:dyDescent="0.25">
      <c r="A30" s="74" t="s">
        <v>30</v>
      </c>
      <c r="B30" s="74"/>
    </row>
    <row r="32" spans="1:9" ht="23.25" x14ac:dyDescent="0.25">
      <c r="A32" s="74" t="s">
        <v>17</v>
      </c>
      <c r="B32" s="74"/>
    </row>
    <row r="33" spans="1:8" ht="23.25" x14ac:dyDescent="0.35">
      <c r="A33" s="29" t="s">
        <v>22</v>
      </c>
      <c r="B33" s="29"/>
    </row>
    <row r="34" spans="1:8" s="83" customFormat="1" ht="23.25" x14ac:dyDescent="0.35">
      <c r="A34" s="83" t="s">
        <v>20</v>
      </c>
    </row>
    <row r="35" spans="1:8" ht="23.25" x14ac:dyDescent="0.35">
      <c r="A35" s="83" t="s">
        <v>21</v>
      </c>
      <c r="B35" s="83"/>
      <c r="C35" s="83"/>
      <c r="D35" s="83"/>
      <c r="E35" s="83"/>
      <c r="F35" s="83"/>
      <c r="G35" s="83"/>
      <c r="H35" s="83"/>
    </row>
    <row r="36" spans="1:8" ht="23.25" x14ac:dyDescent="0.25">
      <c r="A36" s="76" t="s">
        <v>18</v>
      </c>
      <c r="B36" s="76"/>
    </row>
    <row r="38" spans="1:8" ht="24" customHeight="1" x14ac:dyDescent="0.35">
      <c r="A38" s="87" t="s">
        <v>73</v>
      </c>
      <c r="B38" s="87"/>
    </row>
    <row r="40" spans="1:8" ht="23.25" x14ac:dyDescent="0.25">
      <c r="A40" s="74" t="s">
        <v>19</v>
      </c>
      <c r="B40" s="74"/>
    </row>
    <row r="42" spans="1:8" ht="23.25" x14ac:dyDescent="0.25">
      <c r="A42" s="74" t="s">
        <v>23</v>
      </c>
      <c r="B42" s="74"/>
    </row>
    <row r="44" spans="1:8" ht="23.25" x14ac:dyDescent="0.25">
      <c r="A44" s="74" t="s">
        <v>24</v>
      </c>
      <c r="B44" s="74"/>
    </row>
    <row r="45" spans="1:8" ht="23.25" x14ac:dyDescent="0.35">
      <c r="A45" s="75" t="s">
        <v>25</v>
      </c>
      <c r="B45" s="75"/>
    </row>
    <row r="47" spans="1:8" ht="23.25" x14ac:dyDescent="0.35">
      <c r="A47" s="72" t="s">
        <v>26</v>
      </c>
      <c r="B47" s="72"/>
    </row>
    <row r="49" spans="1:9" ht="23.25" x14ac:dyDescent="0.35">
      <c r="A49" s="72" t="s">
        <v>27</v>
      </c>
      <c r="B49" s="72"/>
    </row>
    <row r="51" spans="1:9" ht="23.25" x14ac:dyDescent="0.35">
      <c r="A51" s="72" t="s">
        <v>28</v>
      </c>
      <c r="B51" s="72"/>
    </row>
    <row r="53" spans="1:9" ht="23.25" customHeight="1" x14ac:dyDescent="0.25">
      <c r="A53" s="73" t="s">
        <v>29</v>
      </c>
      <c r="B53" s="73"/>
      <c r="C53" s="73"/>
      <c r="D53" s="73"/>
      <c r="E53" s="73"/>
      <c r="F53" s="73"/>
      <c r="G53" s="73"/>
      <c r="H53" s="73"/>
      <c r="I53" s="73"/>
    </row>
    <row r="54" spans="1:9" x14ac:dyDescent="0.25">
      <c r="A54" s="73"/>
      <c r="B54" s="73"/>
      <c r="C54" s="73"/>
      <c r="D54" s="73"/>
      <c r="E54" s="73"/>
      <c r="F54" s="73"/>
      <c r="G54" s="73"/>
      <c r="H54" s="73"/>
      <c r="I54" s="73"/>
    </row>
    <row r="55" spans="1:9" x14ac:dyDescent="0.25">
      <c r="A55" s="73"/>
      <c r="B55" s="73"/>
      <c r="C55" s="73"/>
      <c r="D55" s="73"/>
      <c r="E55" s="73"/>
      <c r="F55" s="73"/>
      <c r="G55" s="73"/>
      <c r="H55" s="73"/>
      <c r="I55" s="73"/>
    </row>
    <row r="56" spans="1:9" x14ac:dyDescent="0.25">
      <c r="A56" s="73"/>
      <c r="B56" s="73"/>
      <c r="C56" s="73"/>
      <c r="D56" s="73"/>
      <c r="E56" s="73"/>
      <c r="F56" s="73"/>
      <c r="G56" s="73"/>
      <c r="H56" s="73"/>
      <c r="I56" s="73"/>
    </row>
    <row r="57" spans="1:9" x14ac:dyDescent="0.25">
      <c r="A57" s="73"/>
      <c r="B57" s="73"/>
      <c r="C57" s="73"/>
      <c r="D57" s="73"/>
      <c r="E57" s="73"/>
      <c r="F57" s="73"/>
      <c r="G57" s="73"/>
      <c r="H57" s="73"/>
      <c r="I57" s="73"/>
    </row>
    <row r="58" spans="1:9" x14ac:dyDescent="0.25">
      <c r="A58" s="73"/>
      <c r="B58" s="73"/>
      <c r="C58" s="73"/>
      <c r="D58" s="73"/>
      <c r="E58" s="73"/>
      <c r="F58" s="73"/>
      <c r="G58" s="73"/>
      <c r="H58" s="73"/>
      <c r="I58" s="73"/>
    </row>
    <row r="59" spans="1:9" ht="27.75" customHeight="1" x14ac:dyDescent="0.25">
      <c r="A59" s="73"/>
      <c r="B59" s="73"/>
      <c r="C59" s="73"/>
      <c r="D59" s="73"/>
      <c r="E59" s="73"/>
      <c r="F59" s="73"/>
      <c r="G59" s="73"/>
      <c r="H59" s="73"/>
      <c r="I59" s="73"/>
    </row>
  </sheetData>
  <mergeCells count="20">
    <mergeCell ref="A53:I59"/>
    <mergeCell ref="A34:XFD34"/>
    <mergeCell ref="A35:H35"/>
    <mergeCell ref="A36:B36"/>
    <mergeCell ref="A38:B38"/>
    <mergeCell ref="A40:B40"/>
    <mergeCell ref="A42:B42"/>
    <mergeCell ref="A44:B44"/>
    <mergeCell ref="A45:B45"/>
    <mergeCell ref="A47:B47"/>
    <mergeCell ref="A49:B49"/>
    <mergeCell ref="A51:B51"/>
    <mergeCell ref="A32:B32"/>
    <mergeCell ref="A7:I7"/>
    <mergeCell ref="A10:B10"/>
    <mergeCell ref="A25:E25"/>
    <mergeCell ref="A28:I28"/>
    <mergeCell ref="A30:B30"/>
    <mergeCell ref="B19:I19"/>
    <mergeCell ref="B8:I8"/>
  </mergeCells>
  <pageMargins left="0.25" right="0.25" top="0.75" bottom="0.75" header="0.3" footer="0.3"/>
  <pageSetup paperSize="9" scale="5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opLeftCell="A18" zoomScale="70" zoomScaleNormal="70" workbookViewId="0">
      <selection activeCell="H21" sqref="H21"/>
    </sheetView>
  </sheetViews>
  <sheetFormatPr defaultRowHeight="15" x14ac:dyDescent="0.25"/>
  <cols>
    <col min="1" max="1" width="5.42578125" customWidth="1"/>
    <col min="2" max="2" width="107.7109375" customWidth="1"/>
    <col min="4" max="4" width="11.42578125" style="58" customWidth="1"/>
    <col min="5" max="5" width="19.42578125" customWidth="1"/>
    <col min="6" max="6" width="20.140625" customWidth="1"/>
    <col min="8" max="8" width="23.85546875" customWidth="1"/>
    <col min="9" max="9" width="51" customWidth="1"/>
  </cols>
  <sheetData>
    <row r="1" spans="1:9" ht="23.25" x14ac:dyDescent="0.35">
      <c r="I1" s="1" t="s">
        <v>0</v>
      </c>
    </row>
    <row r="3" spans="1:9" ht="20.25" customHeight="1" x14ac:dyDescent="0.25"/>
    <row r="4" spans="1:9" ht="23.25" x14ac:dyDescent="0.25">
      <c r="D4" s="59" t="s">
        <v>1</v>
      </c>
    </row>
    <row r="5" spans="1:9" ht="23.25" x14ac:dyDescent="0.35">
      <c r="B5" s="3" t="s">
        <v>13</v>
      </c>
      <c r="C5" s="3"/>
      <c r="D5" s="59"/>
      <c r="E5" s="1"/>
      <c r="F5" s="3"/>
    </row>
    <row r="6" spans="1:9" ht="16.5" customHeight="1" x14ac:dyDescent="0.35">
      <c r="B6" s="3"/>
      <c r="C6" s="3"/>
      <c r="D6" s="59"/>
      <c r="E6" s="1"/>
      <c r="F6" s="3"/>
    </row>
    <row r="7" spans="1:9" ht="47.25" customHeight="1" x14ac:dyDescent="0.25">
      <c r="A7" s="81" t="s">
        <v>241</v>
      </c>
      <c r="B7" s="81"/>
      <c r="C7" s="81"/>
      <c r="D7" s="81"/>
      <c r="E7" s="81"/>
      <c r="F7" s="81"/>
      <c r="G7" s="81"/>
      <c r="H7" s="81"/>
      <c r="I7" s="81"/>
    </row>
    <row r="8" spans="1:9" ht="19.5" customHeight="1" x14ac:dyDescent="0.25">
      <c r="B8" s="17"/>
    </row>
    <row r="9" spans="1:9" ht="23.25" x14ac:dyDescent="0.35">
      <c r="A9" s="77" t="s">
        <v>236</v>
      </c>
      <c r="B9" s="77"/>
    </row>
    <row r="10" spans="1:9" ht="243" customHeight="1" x14ac:dyDescent="0.25">
      <c r="A10" s="4" t="s">
        <v>2</v>
      </c>
      <c r="B10" s="5" t="s">
        <v>3</v>
      </c>
      <c r="C10" s="6" t="s">
        <v>4</v>
      </c>
      <c r="D10" s="60" t="s">
        <v>5</v>
      </c>
      <c r="E10" s="7" t="s">
        <v>6</v>
      </c>
      <c r="F10" s="7" t="s">
        <v>7</v>
      </c>
      <c r="G10" s="7" t="s">
        <v>8</v>
      </c>
      <c r="H10" s="7" t="s">
        <v>9</v>
      </c>
      <c r="I10" s="8" t="s">
        <v>10</v>
      </c>
    </row>
    <row r="11" spans="1:9" ht="409.5" customHeight="1" x14ac:dyDescent="0.25">
      <c r="A11" s="9">
        <v>1</v>
      </c>
      <c r="B11" s="18" t="s">
        <v>176</v>
      </c>
      <c r="C11" s="10" t="s">
        <v>11</v>
      </c>
      <c r="D11" s="24">
        <v>8000</v>
      </c>
      <c r="E11" s="10"/>
      <c r="F11" s="57"/>
      <c r="G11" s="11"/>
      <c r="H11" s="12"/>
      <c r="I11" s="9"/>
    </row>
    <row r="12" spans="1:9" ht="409.5" customHeight="1" x14ac:dyDescent="0.25">
      <c r="A12" s="9">
        <v>2</v>
      </c>
      <c r="B12" s="18" t="s">
        <v>175</v>
      </c>
      <c r="C12" s="10" t="s">
        <v>11</v>
      </c>
      <c r="D12" s="24">
        <v>30000</v>
      </c>
      <c r="E12" s="10"/>
      <c r="F12" s="57"/>
      <c r="G12" s="11"/>
      <c r="H12" s="12"/>
      <c r="I12" s="9"/>
    </row>
    <row r="13" spans="1:9" ht="123" customHeight="1" x14ac:dyDescent="0.25">
      <c r="A13" s="9">
        <v>3</v>
      </c>
      <c r="B13" s="88" t="s">
        <v>213</v>
      </c>
      <c r="C13" s="89"/>
      <c r="D13" s="89"/>
      <c r="E13" s="89"/>
      <c r="F13" s="89"/>
      <c r="G13" s="89"/>
      <c r="H13" s="89"/>
      <c r="I13" s="90"/>
    </row>
    <row r="14" spans="1:9" ht="35.25" customHeight="1" x14ac:dyDescent="0.35">
      <c r="A14" s="9" t="s">
        <v>198</v>
      </c>
      <c r="B14" s="61" t="s">
        <v>192</v>
      </c>
      <c r="C14" s="62" t="s">
        <v>11</v>
      </c>
      <c r="D14" s="63">
        <v>30</v>
      </c>
      <c r="E14" s="62" t="s">
        <v>203</v>
      </c>
      <c r="F14" s="64">
        <f>D14*E14</f>
        <v>5292</v>
      </c>
      <c r="G14" s="11"/>
      <c r="H14" s="12"/>
      <c r="I14" s="9"/>
    </row>
    <row r="15" spans="1:9" ht="35.25" customHeight="1" x14ac:dyDescent="0.35">
      <c r="A15" s="9" t="s">
        <v>199</v>
      </c>
      <c r="B15" s="61" t="s">
        <v>194</v>
      </c>
      <c r="C15" s="62" t="s">
        <v>11</v>
      </c>
      <c r="D15" s="63">
        <v>30</v>
      </c>
      <c r="E15" s="62"/>
      <c r="F15" s="64"/>
      <c r="G15" s="11"/>
      <c r="H15" s="12"/>
      <c r="I15" s="9"/>
    </row>
    <row r="16" spans="1:9" ht="38.25" customHeight="1" x14ac:dyDescent="0.35">
      <c r="A16" s="9" t="s">
        <v>200</v>
      </c>
      <c r="B16" s="61" t="s">
        <v>193</v>
      </c>
      <c r="C16" s="62" t="s">
        <v>11</v>
      </c>
      <c r="D16" s="63">
        <v>30</v>
      </c>
      <c r="E16" s="62"/>
      <c r="F16" s="64"/>
      <c r="G16" s="11"/>
      <c r="H16" s="12"/>
      <c r="I16" s="9"/>
    </row>
    <row r="17" spans="1:9" ht="31.5" customHeight="1" x14ac:dyDescent="0.35">
      <c r="A17" s="9" t="s">
        <v>201</v>
      </c>
      <c r="B17" s="61" t="s">
        <v>195</v>
      </c>
      <c r="C17" s="62" t="s">
        <v>11</v>
      </c>
      <c r="D17" s="63">
        <v>5</v>
      </c>
      <c r="E17" s="65"/>
      <c r="F17" s="64"/>
      <c r="G17" s="11"/>
      <c r="H17" s="12"/>
      <c r="I17" s="9"/>
    </row>
    <row r="18" spans="1:9" ht="31.5" customHeight="1" x14ac:dyDescent="0.35">
      <c r="A18" s="9" t="s">
        <v>202</v>
      </c>
      <c r="B18" s="61" t="s">
        <v>196</v>
      </c>
      <c r="C18" s="62" t="s">
        <v>11</v>
      </c>
      <c r="D18" s="63">
        <v>60</v>
      </c>
      <c r="E18" s="65"/>
      <c r="F18" s="64"/>
      <c r="G18" s="11"/>
      <c r="H18" s="12"/>
      <c r="I18" s="9"/>
    </row>
    <row r="19" spans="1:9" ht="345.75" customHeight="1" x14ac:dyDescent="0.35">
      <c r="A19" s="9">
        <v>4</v>
      </c>
      <c r="B19" s="45" t="s">
        <v>211</v>
      </c>
      <c r="C19" s="62" t="s">
        <v>11</v>
      </c>
      <c r="D19" s="63">
        <v>6000</v>
      </c>
      <c r="E19" s="65"/>
      <c r="F19" s="64"/>
      <c r="G19" s="11"/>
      <c r="H19" s="12"/>
      <c r="I19" s="9"/>
    </row>
    <row r="20" spans="1:9" ht="389.25" customHeight="1" x14ac:dyDescent="0.35">
      <c r="A20" s="9">
        <v>5</v>
      </c>
      <c r="B20" s="45" t="s">
        <v>212</v>
      </c>
      <c r="C20" s="62" t="s">
        <v>11</v>
      </c>
      <c r="D20" s="63">
        <v>1000</v>
      </c>
      <c r="E20" s="62"/>
      <c r="F20" s="64"/>
      <c r="G20" s="11"/>
      <c r="H20" s="12"/>
      <c r="I20" s="9"/>
    </row>
    <row r="21" spans="1:9" ht="23.25" x14ac:dyDescent="0.35">
      <c r="A21" s="78" t="s">
        <v>12</v>
      </c>
      <c r="B21" s="79"/>
      <c r="C21" s="79"/>
      <c r="D21" s="79"/>
      <c r="E21" s="80"/>
      <c r="F21" s="26"/>
      <c r="G21" s="14" t="s">
        <v>16</v>
      </c>
      <c r="H21" s="15"/>
      <c r="I21" s="16"/>
    </row>
    <row r="25" spans="1:9" ht="23.25" x14ac:dyDescent="0.35">
      <c r="A25" s="21" t="s">
        <v>34</v>
      </c>
      <c r="H25" s="56"/>
    </row>
    <row r="26" spans="1:9" ht="23.25" x14ac:dyDescent="0.35">
      <c r="A26" s="82" t="s">
        <v>197</v>
      </c>
      <c r="B26" s="82"/>
      <c r="C26" s="82"/>
      <c r="D26" s="82"/>
      <c r="E26" s="82"/>
      <c r="F26" s="82"/>
      <c r="G26" s="82"/>
      <c r="H26" s="82"/>
      <c r="I26" s="82"/>
    </row>
    <row r="27" spans="1:9" ht="23.25" x14ac:dyDescent="0.35">
      <c r="A27" s="21"/>
    </row>
    <row r="28" spans="1:9" ht="23.25" x14ac:dyDescent="0.25">
      <c r="A28" s="74" t="s">
        <v>30</v>
      </c>
      <c r="B28" s="74"/>
    </row>
    <row r="30" spans="1:9" ht="23.25" x14ac:dyDescent="0.25">
      <c r="A30" s="74" t="s">
        <v>17</v>
      </c>
      <c r="B30" s="74"/>
    </row>
    <row r="31" spans="1:9" ht="23.25" x14ac:dyDescent="0.35">
      <c r="A31" s="43" t="s">
        <v>22</v>
      </c>
      <c r="B31" s="43"/>
    </row>
    <row r="32" spans="1:9" s="83" customFormat="1" ht="23.25" x14ac:dyDescent="0.35">
      <c r="A32" s="83" t="s">
        <v>20</v>
      </c>
    </row>
    <row r="33" spans="1:8" ht="23.25" x14ac:dyDescent="0.35">
      <c r="A33" s="83" t="s">
        <v>21</v>
      </c>
      <c r="B33" s="83"/>
      <c r="C33" s="83"/>
      <c r="D33" s="83"/>
      <c r="E33" s="83"/>
      <c r="F33" s="83"/>
      <c r="G33" s="83"/>
      <c r="H33" s="83"/>
    </row>
    <row r="34" spans="1:8" ht="23.25" x14ac:dyDescent="0.25">
      <c r="A34" s="76" t="s">
        <v>18</v>
      </c>
      <c r="B34" s="76"/>
    </row>
    <row r="36" spans="1:8" ht="24" customHeight="1" x14ac:dyDescent="0.35">
      <c r="A36" s="87" t="s">
        <v>73</v>
      </c>
      <c r="B36" s="87"/>
    </row>
    <row r="38" spans="1:8" ht="23.25" x14ac:dyDescent="0.25">
      <c r="A38" s="74" t="s">
        <v>19</v>
      </c>
      <c r="B38" s="74"/>
    </row>
    <row r="40" spans="1:8" ht="23.25" x14ac:dyDescent="0.25">
      <c r="A40" s="74" t="s">
        <v>23</v>
      </c>
      <c r="B40" s="74"/>
    </row>
    <row r="42" spans="1:8" ht="23.25" x14ac:dyDescent="0.25">
      <c r="A42" s="74" t="s">
        <v>24</v>
      </c>
      <c r="B42" s="74"/>
    </row>
    <row r="43" spans="1:8" ht="23.25" x14ac:dyDescent="0.35">
      <c r="A43" s="75" t="s">
        <v>25</v>
      </c>
      <c r="B43" s="75"/>
    </row>
    <row r="45" spans="1:8" ht="23.25" x14ac:dyDescent="0.35">
      <c r="A45" s="72" t="s">
        <v>26</v>
      </c>
      <c r="B45" s="72"/>
    </row>
    <row r="47" spans="1:8" ht="23.25" x14ac:dyDescent="0.35">
      <c r="A47" s="72" t="s">
        <v>27</v>
      </c>
      <c r="B47" s="72"/>
    </row>
    <row r="49" spans="1:9" ht="23.25" x14ac:dyDescent="0.35">
      <c r="A49" s="72" t="s">
        <v>28</v>
      </c>
      <c r="B49" s="72"/>
    </row>
    <row r="51" spans="1:9" ht="23.25" customHeight="1" x14ac:dyDescent="0.25">
      <c r="A51" s="73" t="s">
        <v>29</v>
      </c>
      <c r="B51" s="73"/>
      <c r="C51" s="73"/>
      <c r="D51" s="73"/>
      <c r="E51" s="73"/>
      <c r="F51" s="73"/>
      <c r="G51" s="73"/>
      <c r="H51" s="73"/>
      <c r="I51" s="73"/>
    </row>
    <row r="52" spans="1:9" x14ac:dyDescent="0.25">
      <c r="A52" s="73"/>
      <c r="B52" s="73"/>
      <c r="C52" s="73"/>
      <c r="D52" s="73"/>
      <c r="E52" s="73"/>
      <c r="F52" s="73"/>
      <c r="G52" s="73"/>
      <c r="H52" s="73"/>
      <c r="I52" s="73"/>
    </row>
    <row r="53" spans="1:9" x14ac:dyDescent="0.25">
      <c r="A53" s="73"/>
      <c r="B53" s="73"/>
      <c r="C53" s="73"/>
      <c r="D53" s="73"/>
      <c r="E53" s="73"/>
      <c r="F53" s="73"/>
      <c r="G53" s="73"/>
      <c r="H53" s="73"/>
      <c r="I53" s="73"/>
    </row>
    <row r="54" spans="1:9" x14ac:dyDescent="0.25">
      <c r="A54" s="73"/>
      <c r="B54" s="73"/>
      <c r="C54" s="73"/>
      <c r="D54" s="73"/>
      <c r="E54" s="73"/>
      <c r="F54" s="73"/>
      <c r="G54" s="73"/>
      <c r="H54" s="73"/>
      <c r="I54" s="73"/>
    </row>
    <row r="55" spans="1:9" x14ac:dyDescent="0.25">
      <c r="A55" s="73"/>
      <c r="B55" s="73"/>
      <c r="C55" s="73"/>
      <c r="D55" s="73"/>
      <c r="E55" s="73"/>
      <c r="F55" s="73"/>
      <c r="G55" s="73"/>
      <c r="H55" s="73"/>
      <c r="I55" s="73"/>
    </row>
    <row r="56" spans="1:9" x14ac:dyDescent="0.25">
      <c r="A56" s="73"/>
      <c r="B56" s="73"/>
      <c r="C56" s="73"/>
      <c r="D56" s="73"/>
      <c r="E56" s="73"/>
      <c r="F56" s="73"/>
      <c r="G56" s="73"/>
      <c r="H56" s="73"/>
      <c r="I56" s="73"/>
    </row>
    <row r="57" spans="1:9" ht="27.75" customHeight="1" x14ac:dyDescent="0.25">
      <c r="A57" s="73"/>
      <c r="B57" s="73"/>
      <c r="C57" s="73"/>
      <c r="D57" s="73"/>
      <c r="E57" s="73"/>
      <c r="F57" s="73"/>
      <c r="G57" s="73"/>
      <c r="H57" s="73"/>
      <c r="I57" s="73"/>
    </row>
  </sheetData>
  <mergeCells count="19">
    <mergeCell ref="A51:I57"/>
    <mergeCell ref="A32:XFD32"/>
    <mergeCell ref="A33:H33"/>
    <mergeCell ref="A34:B34"/>
    <mergeCell ref="A36:B36"/>
    <mergeCell ref="A38:B38"/>
    <mergeCell ref="A40:B40"/>
    <mergeCell ref="A42:B42"/>
    <mergeCell ref="A43:B43"/>
    <mergeCell ref="A45:B45"/>
    <mergeCell ref="A47:B47"/>
    <mergeCell ref="A49:B49"/>
    <mergeCell ref="A30:B30"/>
    <mergeCell ref="A7:I7"/>
    <mergeCell ref="A9:B9"/>
    <mergeCell ref="A21:E21"/>
    <mergeCell ref="A28:B28"/>
    <mergeCell ref="A26:I26"/>
    <mergeCell ref="B13:I13"/>
  </mergeCell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topLeftCell="A12" zoomScale="80" zoomScaleNormal="80" workbookViewId="0">
      <selection activeCell="A17" sqref="B17"/>
    </sheetView>
  </sheetViews>
  <sheetFormatPr defaultRowHeight="15" x14ac:dyDescent="0.25"/>
  <cols>
    <col min="1" max="1" width="5.42578125" customWidth="1"/>
    <col min="2" max="2" width="105.7109375" customWidth="1"/>
    <col min="4" max="4" width="11.42578125" customWidth="1"/>
    <col min="5" max="5" width="19.42578125" customWidth="1"/>
    <col min="6" max="6" width="20.140625" customWidth="1"/>
    <col min="8" max="8" width="23.85546875" customWidth="1"/>
    <col min="9" max="9" width="51" customWidth="1"/>
  </cols>
  <sheetData>
    <row r="1" spans="1:9" ht="23.25" x14ac:dyDescent="0.35">
      <c r="I1" s="1" t="s">
        <v>0</v>
      </c>
    </row>
    <row r="3" spans="1:9" ht="20.25" customHeight="1" x14ac:dyDescent="0.25"/>
    <row r="4" spans="1:9" ht="23.25" x14ac:dyDescent="0.25">
      <c r="D4" s="2" t="s">
        <v>1</v>
      </c>
    </row>
    <row r="5" spans="1:9" ht="23.25" x14ac:dyDescent="0.35">
      <c r="B5" s="3" t="s">
        <v>13</v>
      </c>
      <c r="C5" s="3"/>
      <c r="D5" s="2"/>
      <c r="E5" s="1"/>
      <c r="F5" s="3"/>
    </row>
    <row r="6" spans="1:9" ht="16.5" customHeight="1" x14ac:dyDescent="0.35">
      <c r="B6" s="3"/>
      <c r="C6" s="3"/>
      <c r="D6" s="2"/>
      <c r="E6" s="1"/>
      <c r="F6" s="3"/>
    </row>
    <row r="7" spans="1:9" ht="47.25" customHeight="1" x14ac:dyDescent="0.25">
      <c r="A7" s="81" t="s">
        <v>241</v>
      </c>
      <c r="B7" s="81"/>
      <c r="C7" s="81"/>
      <c r="D7" s="81"/>
      <c r="E7" s="81"/>
      <c r="F7" s="81"/>
      <c r="G7" s="81"/>
      <c r="H7" s="81"/>
      <c r="I7" s="81"/>
    </row>
    <row r="8" spans="1:9" ht="19.5" customHeight="1" x14ac:dyDescent="0.25">
      <c r="B8" s="17"/>
    </row>
    <row r="9" spans="1:9" ht="23.25" x14ac:dyDescent="0.35">
      <c r="A9" s="77" t="s">
        <v>235</v>
      </c>
      <c r="B9" s="77"/>
    </row>
    <row r="10" spans="1:9" ht="243" customHeight="1" x14ac:dyDescent="0.25">
      <c r="A10" s="4" t="s">
        <v>2</v>
      </c>
      <c r="B10" s="5" t="s">
        <v>3</v>
      </c>
      <c r="C10" s="6" t="s">
        <v>4</v>
      </c>
      <c r="D10" s="6" t="s">
        <v>5</v>
      </c>
      <c r="E10" s="7" t="s">
        <v>6</v>
      </c>
      <c r="F10" s="7" t="s">
        <v>7</v>
      </c>
      <c r="G10" s="7" t="s">
        <v>8</v>
      </c>
      <c r="H10" s="7" t="s">
        <v>9</v>
      </c>
      <c r="I10" s="8" t="s">
        <v>10</v>
      </c>
    </row>
    <row r="11" spans="1:9" ht="72.75" customHeight="1" x14ac:dyDescent="0.25">
      <c r="A11" s="9">
        <v>1</v>
      </c>
      <c r="B11" s="91" t="s">
        <v>204</v>
      </c>
      <c r="C11" s="92"/>
      <c r="D11" s="92"/>
      <c r="E11" s="92"/>
      <c r="F11" s="92"/>
      <c r="G11" s="92"/>
      <c r="H11" s="92"/>
      <c r="I11" s="93"/>
    </row>
    <row r="12" spans="1:9" ht="36" customHeight="1" x14ac:dyDescent="0.25">
      <c r="A12" s="9" t="s">
        <v>207</v>
      </c>
      <c r="B12" s="18" t="s">
        <v>205</v>
      </c>
      <c r="C12" s="10" t="s">
        <v>11</v>
      </c>
      <c r="D12" s="23">
        <v>150</v>
      </c>
      <c r="E12" s="10"/>
      <c r="F12" s="25"/>
      <c r="G12" s="11"/>
      <c r="H12" s="12"/>
      <c r="I12" s="9"/>
    </row>
    <row r="13" spans="1:9" ht="29.25" customHeight="1" x14ac:dyDescent="0.25">
      <c r="A13" s="9" t="s">
        <v>208</v>
      </c>
      <c r="B13" s="18" t="s">
        <v>206</v>
      </c>
      <c r="C13" s="10" t="s">
        <v>11</v>
      </c>
      <c r="D13" s="23">
        <v>150</v>
      </c>
      <c r="E13" s="25"/>
      <c r="F13" s="25"/>
      <c r="G13" s="11"/>
      <c r="H13" s="12"/>
      <c r="I13" s="9"/>
    </row>
    <row r="14" spans="1:9" ht="25.5" customHeight="1" x14ac:dyDescent="0.25">
      <c r="A14" s="9" t="s">
        <v>209</v>
      </c>
      <c r="B14" s="18" t="s">
        <v>194</v>
      </c>
      <c r="C14" s="10" t="s">
        <v>11</v>
      </c>
      <c r="D14" s="23">
        <v>50</v>
      </c>
      <c r="E14" s="25"/>
      <c r="F14" s="25"/>
      <c r="G14" s="11"/>
      <c r="H14" s="12"/>
      <c r="I14" s="9"/>
    </row>
    <row r="15" spans="1:9" ht="31.5" customHeight="1" x14ac:dyDescent="0.25">
      <c r="A15" s="9" t="s">
        <v>210</v>
      </c>
      <c r="B15" s="18" t="s">
        <v>195</v>
      </c>
      <c r="C15" s="10" t="s">
        <v>11</v>
      </c>
      <c r="D15" s="23">
        <v>10</v>
      </c>
      <c r="E15" s="10"/>
      <c r="F15" s="25"/>
      <c r="G15" s="11"/>
      <c r="H15" s="12"/>
      <c r="I15" s="9"/>
    </row>
    <row r="16" spans="1:9" ht="75.75" customHeight="1" x14ac:dyDescent="0.35">
      <c r="A16" s="9">
        <v>2</v>
      </c>
      <c r="B16" s="66" t="s">
        <v>215</v>
      </c>
      <c r="C16" s="10" t="s">
        <v>11</v>
      </c>
      <c r="D16" s="24">
        <v>4000</v>
      </c>
      <c r="E16" s="25"/>
      <c r="F16" s="25"/>
      <c r="G16" s="11"/>
      <c r="H16" s="12"/>
      <c r="I16" s="9" t="s">
        <v>214</v>
      </c>
    </row>
    <row r="17" spans="1:9" ht="23.25" x14ac:dyDescent="0.35">
      <c r="A17" s="78" t="s">
        <v>12</v>
      </c>
      <c r="B17" s="79"/>
      <c r="C17" s="79"/>
      <c r="D17" s="79"/>
      <c r="E17" s="80"/>
      <c r="F17" s="26"/>
      <c r="G17" s="14" t="s">
        <v>16</v>
      </c>
      <c r="H17" s="15"/>
      <c r="I17" s="16"/>
    </row>
    <row r="19" spans="1:9" ht="23.25" x14ac:dyDescent="0.35">
      <c r="A19" s="21" t="s">
        <v>34</v>
      </c>
    </row>
    <row r="20" spans="1:9" ht="67.5" customHeight="1" x14ac:dyDescent="0.35">
      <c r="A20" s="84" t="s">
        <v>35</v>
      </c>
      <c r="B20" s="84"/>
      <c r="C20" s="84"/>
      <c r="D20" s="84"/>
      <c r="E20" s="84"/>
      <c r="F20" s="84"/>
      <c r="G20" s="84"/>
      <c r="H20" s="84"/>
      <c r="I20" s="84"/>
    </row>
    <row r="21" spans="1:9" ht="23.25" x14ac:dyDescent="0.35">
      <c r="A21" s="21"/>
    </row>
    <row r="22" spans="1:9" ht="23.25" x14ac:dyDescent="0.25">
      <c r="A22" s="74" t="s">
        <v>30</v>
      </c>
      <c r="B22" s="74"/>
    </row>
    <row r="24" spans="1:9" ht="23.25" x14ac:dyDescent="0.25">
      <c r="A24" s="74" t="s">
        <v>17</v>
      </c>
      <c r="B24" s="74"/>
    </row>
    <row r="25" spans="1:9" ht="23.25" x14ac:dyDescent="0.35">
      <c r="A25" s="43" t="s">
        <v>22</v>
      </c>
      <c r="B25" s="43"/>
    </row>
    <row r="26" spans="1:9" s="83" customFormat="1" ht="23.25" x14ac:dyDescent="0.35">
      <c r="A26" s="83" t="s">
        <v>20</v>
      </c>
    </row>
    <row r="27" spans="1:9" ht="23.25" x14ac:dyDescent="0.35">
      <c r="A27" s="83" t="s">
        <v>21</v>
      </c>
      <c r="B27" s="83"/>
      <c r="C27" s="83"/>
      <c r="D27" s="83"/>
      <c r="E27" s="83"/>
      <c r="F27" s="83"/>
      <c r="G27" s="83"/>
      <c r="H27" s="83"/>
    </row>
    <row r="28" spans="1:9" ht="23.25" x14ac:dyDescent="0.25">
      <c r="A28" s="76" t="s">
        <v>18</v>
      </c>
      <c r="B28" s="76"/>
    </row>
    <row r="30" spans="1:9" ht="24" customHeight="1" x14ac:dyDescent="0.35">
      <c r="A30" s="87" t="s">
        <v>73</v>
      </c>
      <c r="B30" s="87"/>
    </row>
    <row r="32" spans="1:9" ht="23.25" x14ac:dyDescent="0.25">
      <c r="A32" s="74" t="s">
        <v>19</v>
      </c>
      <c r="B32" s="74"/>
    </row>
    <row r="34" spans="1:9" ht="23.25" x14ac:dyDescent="0.25">
      <c r="A34" s="74" t="s">
        <v>23</v>
      </c>
      <c r="B34" s="74"/>
    </row>
    <row r="36" spans="1:9" ht="23.25" x14ac:dyDescent="0.25">
      <c r="A36" s="74" t="s">
        <v>24</v>
      </c>
      <c r="B36" s="74"/>
    </row>
    <row r="37" spans="1:9" ht="23.25" x14ac:dyDescent="0.35">
      <c r="A37" s="75" t="s">
        <v>25</v>
      </c>
      <c r="B37" s="75"/>
    </row>
    <row r="39" spans="1:9" ht="23.25" x14ac:dyDescent="0.35">
      <c r="A39" s="72" t="s">
        <v>26</v>
      </c>
      <c r="B39" s="72"/>
    </row>
    <row r="41" spans="1:9" ht="23.25" x14ac:dyDescent="0.35">
      <c r="A41" s="72" t="s">
        <v>27</v>
      </c>
      <c r="B41" s="72"/>
    </row>
    <row r="43" spans="1:9" ht="23.25" x14ac:dyDescent="0.35">
      <c r="A43" s="72" t="s">
        <v>28</v>
      </c>
      <c r="B43" s="72"/>
    </row>
    <row r="45" spans="1:9" ht="23.25" customHeight="1" x14ac:dyDescent="0.25">
      <c r="A45" s="73" t="s">
        <v>29</v>
      </c>
      <c r="B45" s="73"/>
      <c r="C45" s="73"/>
      <c r="D45" s="73"/>
      <c r="E45" s="73"/>
      <c r="F45" s="73"/>
      <c r="G45" s="73"/>
      <c r="H45" s="73"/>
      <c r="I45" s="73"/>
    </row>
    <row r="46" spans="1:9" x14ac:dyDescent="0.25">
      <c r="A46" s="73"/>
      <c r="B46" s="73"/>
      <c r="C46" s="73"/>
      <c r="D46" s="73"/>
      <c r="E46" s="73"/>
      <c r="F46" s="73"/>
      <c r="G46" s="73"/>
      <c r="H46" s="73"/>
      <c r="I46" s="73"/>
    </row>
    <row r="47" spans="1:9" x14ac:dyDescent="0.25">
      <c r="A47" s="73"/>
      <c r="B47" s="73"/>
      <c r="C47" s="73"/>
      <c r="D47" s="73"/>
      <c r="E47" s="73"/>
      <c r="F47" s="73"/>
      <c r="G47" s="73"/>
      <c r="H47" s="73"/>
      <c r="I47" s="73"/>
    </row>
    <row r="48" spans="1:9" x14ac:dyDescent="0.25">
      <c r="A48" s="73"/>
      <c r="B48" s="73"/>
      <c r="C48" s="73"/>
      <c r="D48" s="73"/>
      <c r="E48" s="73"/>
      <c r="F48" s="73"/>
      <c r="G48" s="73"/>
      <c r="H48" s="73"/>
      <c r="I48" s="73"/>
    </row>
    <row r="49" spans="1:9" x14ac:dyDescent="0.25">
      <c r="A49" s="73"/>
      <c r="B49" s="73"/>
      <c r="C49" s="73"/>
      <c r="D49" s="73"/>
      <c r="E49" s="73"/>
      <c r="F49" s="73"/>
      <c r="G49" s="73"/>
      <c r="H49" s="73"/>
      <c r="I49" s="73"/>
    </row>
    <row r="50" spans="1:9" x14ac:dyDescent="0.25">
      <c r="A50" s="73"/>
      <c r="B50" s="73"/>
      <c r="C50" s="73"/>
      <c r="D50" s="73"/>
      <c r="E50" s="73"/>
      <c r="F50" s="73"/>
      <c r="G50" s="73"/>
      <c r="H50" s="73"/>
      <c r="I50" s="73"/>
    </row>
    <row r="51" spans="1:9" ht="27.75" customHeight="1" x14ac:dyDescent="0.25">
      <c r="A51" s="73"/>
      <c r="B51" s="73"/>
      <c r="C51" s="73"/>
      <c r="D51" s="73"/>
      <c r="E51" s="73"/>
      <c r="F51" s="73"/>
      <c r="G51" s="73"/>
      <c r="H51" s="73"/>
      <c r="I51" s="73"/>
    </row>
  </sheetData>
  <mergeCells count="19">
    <mergeCell ref="A45:I51"/>
    <mergeCell ref="A26:XFD26"/>
    <mergeCell ref="A27:H27"/>
    <mergeCell ref="A28:B28"/>
    <mergeCell ref="A30:B30"/>
    <mergeCell ref="A32:B32"/>
    <mergeCell ref="A34:B34"/>
    <mergeCell ref="A36:B36"/>
    <mergeCell ref="A37:B37"/>
    <mergeCell ref="A39:B39"/>
    <mergeCell ref="A41:B41"/>
    <mergeCell ref="A43:B43"/>
    <mergeCell ref="A24:B24"/>
    <mergeCell ref="A7:I7"/>
    <mergeCell ref="A9:B9"/>
    <mergeCell ref="A17:E17"/>
    <mergeCell ref="A20:I20"/>
    <mergeCell ref="A22:B22"/>
    <mergeCell ref="B11:I11"/>
  </mergeCells>
  <pageMargins left="0.25" right="0.25" top="0.75" bottom="0.75" header="0.3" footer="0.3"/>
  <pageSetup paperSize="9" scale="55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opLeftCell="A40" workbookViewId="0">
      <selection activeCell="B67" sqref="B67"/>
    </sheetView>
  </sheetViews>
  <sheetFormatPr defaultRowHeight="15" x14ac:dyDescent="0.25"/>
  <cols>
    <col min="1" max="1" width="5.42578125" customWidth="1"/>
    <col min="2" max="2" width="105.7109375" customWidth="1"/>
    <col min="4" max="4" width="11.42578125" customWidth="1"/>
    <col min="5" max="5" width="19.42578125" customWidth="1"/>
    <col min="6" max="6" width="20.140625" customWidth="1"/>
    <col min="8" max="8" width="23.85546875" customWidth="1"/>
    <col min="9" max="9" width="51" customWidth="1"/>
  </cols>
  <sheetData>
    <row r="1" spans="1:9" ht="23.25" x14ac:dyDescent="0.35">
      <c r="I1" s="1" t="s">
        <v>0</v>
      </c>
    </row>
    <row r="3" spans="1:9" ht="20.25" customHeight="1" x14ac:dyDescent="0.25"/>
    <row r="4" spans="1:9" ht="23.25" x14ac:dyDescent="0.25">
      <c r="D4" s="2" t="s">
        <v>1</v>
      </c>
    </row>
    <row r="5" spans="1:9" ht="23.25" x14ac:dyDescent="0.35">
      <c r="B5" s="3" t="s">
        <v>13</v>
      </c>
      <c r="C5" s="3"/>
      <c r="D5" s="2"/>
      <c r="E5" s="1"/>
      <c r="F5" s="3"/>
    </row>
    <row r="6" spans="1:9" ht="16.5" customHeight="1" x14ac:dyDescent="0.35">
      <c r="B6" s="3"/>
      <c r="C6" s="3"/>
      <c r="D6" s="2"/>
      <c r="E6" s="1"/>
      <c r="F6" s="3"/>
    </row>
    <row r="7" spans="1:9" ht="47.25" customHeight="1" x14ac:dyDescent="0.25">
      <c r="A7" s="81" t="s">
        <v>15</v>
      </c>
      <c r="B7" s="81"/>
      <c r="C7" s="81"/>
      <c r="D7" s="81"/>
      <c r="E7" s="81"/>
      <c r="F7" s="81"/>
      <c r="G7" s="81"/>
      <c r="H7" s="81"/>
      <c r="I7" s="81"/>
    </row>
    <row r="8" spans="1:9" ht="19.5" customHeight="1" x14ac:dyDescent="0.25">
      <c r="B8" s="17"/>
    </row>
    <row r="9" spans="1:9" ht="23.25" x14ac:dyDescent="0.35">
      <c r="A9" s="77" t="s">
        <v>158</v>
      </c>
      <c r="B9" s="77"/>
    </row>
    <row r="10" spans="1:9" ht="243" customHeight="1" x14ac:dyDescent="0.25">
      <c r="A10" s="4" t="s">
        <v>2</v>
      </c>
      <c r="B10" s="5" t="s">
        <v>3</v>
      </c>
      <c r="C10" s="6" t="s">
        <v>4</v>
      </c>
      <c r="D10" s="6" t="s">
        <v>5</v>
      </c>
      <c r="E10" s="7" t="s">
        <v>6</v>
      </c>
      <c r="F10" s="7" t="s">
        <v>7</v>
      </c>
      <c r="G10" s="7" t="s">
        <v>8</v>
      </c>
      <c r="H10" s="7" t="s">
        <v>9</v>
      </c>
      <c r="I10" s="8" t="s">
        <v>10</v>
      </c>
    </row>
    <row r="11" spans="1:9" ht="57" customHeight="1" x14ac:dyDescent="0.25">
      <c r="A11" s="9">
        <v>1</v>
      </c>
      <c r="B11" s="18"/>
      <c r="C11" s="10" t="s">
        <v>11</v>
      </c>
      <c r="D11" s="23"/>
      <c r="E11" s="10"/>
      <c r="F11" s="10"/>
      <c r="G11" s="11">
        <v>0.08</v>
      </c>
      <c r="H11" s="12"/>
      <c r="I11" s="9" t="s">
        <v>32</v>
      </c>
    </row>
    <row r="12" spans="1:9" ht="51" customHeight="1" x14ac:dyDescent="0.25">
      <c r="A12" s="9">
        <v>2</v>
      </c>
      <c r="B12" s="18"/>
      <c r="C12" s="10" t="s">
        <v>11</v>
      </c>
      <c r="D12" s="23"/>
      <c r="E12" s="10"/>
      <c r="F12" s="10"/>
      <c r="G12" s="11">
        <v>0.08</v>
      </c>
      <c r="H12" s="12"/>
      <c r="I12" s="9" t="s">
        <v>32</v>
      </c>
    </row>
    <row r="13" spans="1:9" ht="63" customHeight="1" x14ac:dyDescent="0.25">
      <c r="A13" s="9">
        <v>3</v>
      </c>
      <c r="B13" s="18"/>
      <c r="C13" s="10" t="s">
        <v>11</v>
      </c>
      <c r="D13" s="23"/>
      <c r="E13" s="10"/>
      <c r="F13" s="10"/>
      <c r="G13" s="11">
        <v>0.08</v>
      </c>
      <c r="H13" s="12"/>
      <c r="I13" s="9" t="s">
        <v>32</v>
      </c>
    </row>
    <row r="14" spans="1:9" ht="46.5" customHeight="1" x14ac:dyDescent="0.25">
      <c r="A14" s="9">
        <v>4</v>
      </c>
      <c r="B14" s="18"/>
      <c r="C14" s="10" t="s">
        <v>11</v>
      </c>
      <c r="D14" s="23"/>
      <c r="E14" s="10"/>
      <c r="F14" s="10"/>
      <c r="G14" s="11">
        <v>0.08</v>
      </c>
      <c r="H14" s="12"/>
      <c r="I14" s="9" t="s">
        <v>32</v>
      </c>
    </row>
    <row r="15" spans="1:9" ht="57.75" customHeight="1" x14ac:dyDescent="0.25">
      <c r="A15" s="9">
        <v>5</v>
      </c>
      <c r="B15" s="18"/>
      <c r="C15" s="10" t="s">
        <v>11</v>
      </c>
      <c r="D15" s="23"/>
      <c r="E15" s="10"/>
      <c r="F15" s="10"/>
      <c r="G15" s="11">
        <v>0.08</v>
      </c>
      <c r="H15" s="12"/>
      <c r="I15" s="9" t="s">
        <v>32</v>
      </c>
    </row>
    <row r="16" spans="1:9" ht="99" customHeight="1" x14ac:dyDescent="0.25">
      <c r="A16" s="9">
        <v>6</v>
      </c>
      <c r="B16" s="18"/>
      <c r="C16" s="10" t="s">
        <v>11</v>
      </c>
      <c r="D16" s="23"/>
      <c r="E16" s="10"/>
      <c r="F16" s="10"/>
      <c r="G16" s="11">
        <v>0.08</v>
      </c>
      <c r="H16" s="12"/>
      <c r="I16" s="9" t="s">
        <v>32</v>
      </c>
    </row>
    <row r="17" spans="1:9" ht="101.25" customHeight="1" x14ac:dyDescent="0.25">
      <c r="A17" s="9">
        <v>7</v>
      </c>
      <c r="B17" s="18"/>
      <c r="C17" s="10" t="s">
        <v>11</v>
      </c>
      <c r="D17" s="23"/>
      <c r="E17" s="10"/>
      <c r="F17" s="10"/>
      <c r="G17" s="11">
        <v>0.08</v>
      </c>
      <c r="H17" s="12"/>
      <c r="I17" s="9" t="s">
        <v>32</v>
      </c>
    </row>
    <row r="18" spans="1:9" ht="135.75" customHeight="1" x14ac:dyDescent="0.25">
      <c r="A18" s="9">
        <v>8</v>
      </c>
      <c r="B18" s="18"/>
      <c r="C18" s="10" t="s">
        <v>11</v>
      </c>
      <c r="D18" s="23"/>
      <c r="E18" s="10"/>
      <c r="F18" s="10"/>
      <c r="G18" s="11">
        <v>0.08</v>
      </c>
      <c r="H18" s="12"/>
      <c r="I18" s="9" t="s">
        <v>32</v>
      </c>
    </row>
    <row r="19" spans="1:9" ht="23.25" x14ac:dyDescent="0.35">
      <c r="A19" s="78" t="s">
        <v>12</v>
      </c>
      <c r="B19" s="79"/>
      <c r="C19" s="79"/>
      <c r="D19" s="79"/>
      <c r="E19" s="80"/>
      <c r="F19" s="13"/>
      <c r="G19" s="14" t="s">
        <v>16</v>
      </c>
      <c r="H19" s="15"/>
      <c r="I19" s="16"/>
    </row>
    <row r="21" spans="1:9" ht="23.25" x14ac:dyDescent="0.35">
      <c r="A21" s="21" t="s">
        <v>34</v>
      </c>
    </row>
    <row r="22" spans="1:9" ht="67.5" customHeight="1" x14ac:dyDescent="0.35">
      <c r="A22" s="84" t="s">
        <v>35</v>
      </c>
      <c r="B22" s="84"/>
      <c r="C22" s="84"/>
      <c r="D22" s="84"/>
      <c r="E22" s="84"/>
      <c r="F22" s="84"/>
      <c r="G22" s="84"/>
      <c r="H22" s="84"/>
      <c r="I22" s="84"/>
    </row>
    <row r="23" spans="1:9" ht="23.25" x14ac:dyDescent="0.35">
      <c r="A23" s="21"/>
    </row>
    <row r="24" spans="1:9" ht="23.25" x14ac:dyDescent="0.25">
      <c r="A24" s="74" t="s">
        <v>30</v>
      </c>
      <c r="B24" s="74"/>
    </row>
    <row r="26" spans="1:9" ht="23.25" x14ac:dyDescent="0.25">
      <c r="A26" s="74" t="s">
        <v>17</v>
      </c>
      <c r="B26" s="74"/>
    </row>
    <row r="27" spans="1:9" ht="23.25" x14ac:dyDescent="0.35">
      <c r="A27" s="43" t="s">
        <v>22</v>
      </c>
      <c r="B27" s="43"/>
    </row>
    <row r="28" spans="1:9" s="83" customFormat="1" ht="23.25" x14ac:dyDescent="0.35">
      <c r="A28" s="83" t="s">
        <v>20</v>
      </c>
    </row>
    <row r="29" spans="1:9" ht="23.25" x14ac:dyDescent="0.35">
      <c r="A29" s="83" t="s">
        <v>21</v>
      </c>
      <c r="B29" s="83"/>
      <c r="C29" s="83"/>
      <c r="D29" s="83"/>
      <c r="E29" s="83"/>
      <c r="F29" s="83"/>
      <c r="G29" s="83"/>
      <c r="H29" s="83"/>
    </row>
    <row r="30" spans="1:9" ht="23.25" x14ac:dyDescent="0.25">
      <c r="A30" s="76" t="s">
        <v>18</v>
      </c>
      <c r="B30" s="76"/>
    </row>
    <row r="32" spans="1:9" ht="24" customHeight="1" x14ac:dyDescent="0.35">
      <c r="A32" s="87" t="s">
        <v>73</v>
      </c>
      <c r="B32" s="87"/>
    </row>
    <row r="34" spans="1:9" ht="23.25" x14ac:dyDescent="0.25">
      <c r="A34" s="74" t="s">
        <v>19</v>
      </c>
      <c r="B34" s="74"/>
    </row>
    <row r="36" spans="1:9" ht="23.25" x14ac:dyDescent="0.25">
      <c r="A36" s="74" t="s">
        <v>23</v>
      </c>
      <c r="B36" s="74"/>
    </row>
    <row r="38" spans="1:9" ht="23.25" x14ac:dyDescent="0.25">
      <c r="A38" s="74" t="s">
        <v>24</v>
      </c>
      <c r="B38" s="74"/>
    </row>
    <row r="39" spans="1:9" ht="23.25" x14ac:dyDescent="0.35">
      <c r="A39" s="75" t="s">
        <v>25</v>
      </c>
      <c r="B39" s="75"/>
    </row>
    <row r="41" spans="1:9" ht="23.25" x14ac:dyDescent="0.35">
      <c r="A41" s="72" t="s">
        <v>26</v>
      </c>
      <c r="B41" s="72"/>
    </row>
    <row r="43" spans="1:9" ht="23.25" x14ac:dyDescent="0.35">
      <c r="A43" s="72" t="s">
        <v>27</v>
      </c>
      <c r="B43" s="72"/>
    </row>
    <row r="45" spans="1:9" ht="23.25" x14ac:dyDescent="0.35">
      <c r="A45" s="72" t="s">
        <v>28</v>
      </c>
      <c r="B45" s="72"/>
    </row>
    <row r="47" spans="1:9" ht="23.25" customHeight="1" x14ac:dyDescent="0.25">
      <c r="A47" s="73" t="s">
        <v>29</v>
      </c>
      <c r="B47" s="73"/>
      <c r="C47" s="73"/>
      <c r="D47" s="73"/>
      <c r="E47" s="73"/>
      <c r="F47" s="73"/>
      <c r="G47" s="73"/>
      <c r="H47" s="73"/>
      <c r="I47" s="73"/>
    </row>
    <row r="48" spans="1:9" x14ac:dyDescent="0.25">
      <c r="A48" s="73"/>
      <c r="B48" s="73"/>
      <c r="C48" s="73"/>
      <c r="D48" s="73"/>
      <c r="E48" s="73"/>
      <c r="F48" s="73"/>
      <c r="G48" s="73"/>
      <c r="H48" s="73"/>
      <c r="I48" s="73"/>
    </row>
    <row r="49" spans="1:9" x14ac:dyDescent="0.25">
      <c r="A49" s="73"/>
      <c r="B49" s="73"/>
      <c r="C49" s="73"/>
      <c r="D49" s="73"/>
      <c r="E49" s="73"/>
      <c r="F49" s="73"/>
      <c r="G49" s="73"/>
      <c r="H49" s="73"/>
      <c r="I49" s="73"/>
    </row>
    <row r="50" spans="1:9" x14ac:dyDescent="0.25">
      <c r="A50" s="73"/>
      <c r="B50" s="73"/>
      <c r="C50" s="73"/>
      <c r="D50" s="73"/>
      <c r="E50" s="73"/>
      <c r="F50" s="73"/>
      <c r="G50" s="73"/>
      <c r="H50" s="73"/>
      <c r="I50" s="73"/>
    </row>
    <row r="51" spans="1:9" x14ac:dyDescent="0.25">
      <c r="A51" s="73"/>
      <c r="B51" s="73"/>
      <c r="C51" s="73"/>
      <c r="D51" s="73"/>
      <c r="E51" s="73"/>
      <c r="F51" s="73"/>
      <c r="G51" s="73"/>
      <c r="H51" s="73"/>
      <c r="I51" s="73"/>
    </row>
    <row r="52" spans="1:9" x14ac:dyDescent="0.25">
      <c r="A52" s="73"/>
      <c r="B52" s="73"/>
      <c r="C52" s="73"/>
      <c r="D52" s="73"/>
      <c r="E52" s="73"/>
      <c r="F52" s="73"/>
      <c r="G52" s="73"/>
      <c r="H52" s="73"/>
      <c r="I52" s="73"/>
    </row>
    <row r="53" spans="1:9" ht="27.75" customHeight="1" x14ac:dyDescent="0.25">
      <c r="A53" s="73"/>
      <c r="B53" s="73"/>
      <c r="C53" s="73"/>
      <c r="D53" s="73"/>
      <c r="E53" s="73"/>
      <c r="F53" s="73"/>
      <c r="G53" s="73"/>
      <c r="H53" s="73"/>
      <c r="I53" s="73"/>
    </row>
    <row r="67" spans="2:2" x14ac:dyDescent="0.25">
      <c r="B67" t="s">
        <v>14</v>
      </c>
    </row>
  </sheetData>
  <mergeCells count="18">
    <mergeCell ref="A47:I53"/>
    <mergeCell ref="A28:XFD28"/>
    <mergeCell ref="A29:H29"/>
    <mergeCell ref="A30:B30"/>
    <mergeCell ref="A32:B32"/>
    <mergeCell ref="A34:B34"/>
    <mergeCell ref="A36:B36"/>
    <mergeCell ref="A38:B38"/>
    <mergeCell ref="A39:B39"/>
    <mergeCell ref="A41:B41"/>
    <mergeCell ref="A43:B43"/>
    <mergeCell ref="A45:B45"/>
    <mergeCell ref="A26:B26"/>
    <mergeCell ref="A7:I7"/>
    <mergeCell ref="A9:B9"/>
    <mergeCell ref="A19:E19"/>
    <mergeCell ref="A22:I22"/>
    <mergeCell ref="A24:B24"/>
  </mergeCells>
  <pageMargins left="0.25" right="0.25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workbookViewId="0">
      <selection activeCell="A29" sqref="A29:B29"/>
    </sheetView>
  </sheetViews>
  <sheetFormatPr defaultRowHeight="15" x14ac:dyDescent="0.25"/>
  <cols>
    <col min="1" max="1" width="5.42578125" customWidth="1"/>
    <col min="2" max="2" width="105.7109375" customWidth="1"/>
    <col min="4" max="4" width="11.42578125" customWidth="1"/>
    <col min="5" max="5" width="19.42578125" customWidth="1"/>
    <col min="6" max="6" width="20.140625" customWidth="1"/>
    <col min="8" max="8" width="23.85546875" customWidth="1"/>
    <col min="9" max="9" width="51" customWidth="1"/>
  </cols>
  <sheetData>
    <row r="1" spans="1:9" ht="23.25" x14ac:dyDescent="0.35">
      <c r="I1" s="1" t="s">
        <v>0</v>
      </c>
    </row>
    <row r="3" spans="1:9" ht="20.25" customHeight="1" x14ac:dyDescent="0.25"/>
    <row r="4" spans="1:9" ht="23.25" x14ac:dyDescent="0.25">
      <c r="D4" s="2" t="s">
        <v>1</v>
      </c>
    </row>
    <row r="5" spans="1:9" ht="23.25" x14ac:dyDescent="0.35">
      <c r="B5" s="3" t="s">
        <v>13</v>
      </c>
      <c r="C5" s="3"/>
      <c r="D5" s="2"/>
      <c r="E5" s="1"/>
      <c r="F5" s="3"/>
    </row>
    <row r="6" spans="1:9" ht="16.5" customHeight="1" x14ac:dyDescent="0.35">
      <c r="B6" s="3"/>
      <c r="C6" s="3"/>
      <c r="D6" s="2"/>
      <c r="E6" s="1"/>
      <c r="F6" s="3"/>
    </row>
    <row r="7" spans="1:9" ht="47.25" customHeight="1" x14ac:dyDescent="0.25">
      <c r="A7" s="81" t="s">
        <v>15</v>
      </c>
      <c r="B7" s="81"/>
      <c r="C7" s="81"/>
      <c r="D7" s="81"/>
      <c r="E7" s="81"/>
      <c r="F7" s="81"/>
      <c r="G7" s="81"/>
      <c r="H7" s="81"/>
      <c r="I7" s="81"/>
    </row>
    <row r="8" spans="1:9" ht="19.5" customHeight="1" x14ac:dyDescent="0.25">
      <c r="B8" s="17"/>
    </row>
    <row r="9" spans="1:9" ht="23.25" x14ac:dyDescent="0.35">
      <c r="A9" s="77" t="s">
        <v>70</v>
      </c>
      <c r="B9" s="77"/>
    </row>
    <row r="10" spans="1:9" ht="243" customHeight="1" x14ac:dyDescent="0.25">
      <c r="A10" s="4" t="s">
        <v>2</v>
      </c>
      <c r="B10" s="5" t="s">
        <v>3</v>
      </c>
      <c r="C10" s="6" t="s">
        <v>4</v>
      </c>
      <c r="D10" s="6" t="s">
        <v>5</v>
      </c>
      <c r="E10" s="7" t="s">
        <v>6</v>
      </c>
      <c r="F10" s="7" t="s">
        <v>7</v>
      </c>
      <c r="G10" s="7" t="s">
        <v>8</v>
      </c>
      <c r="H10" s="7" t="s">
        <v>9</v>
      </c>
      <c r="I10" s="8" t="s">
        <v>10</v>
      </c>
    </row>
    <row r="11" spans="1:9" ht="68.25" customHeight="1" x14ac:dyDescent="0.25">
      <c r="A11" s="9">
        <v>1</v>
      </c>
      <c r="B11" s="20" t="s">
        <v>61</v>
      </c>
      <c r="C11" s="10" t="s">
        <v>11</v>
      </c>
      <c r="D11" s="24">
        <v>2000</v>
      </c>
      <c r="E11" s="10" t="s">
        <v>64</v>
      </c>
      <c r="F11" s="25">
        <f>D11*E11</f>
        <v>23000</v>
      </c>
      <c r="G11" s="11">
        <v>0.08</v>
      </c>
      <c r="H11" s="12">
        <f>F11*(1+G11)</f>
        <v>24840</v>
      </c>
      <c r="I11" s="9" t="s">
        <v>60</v>
      </c>
    </row>
    <row r="12" spans="1:9" ht="73.5" customHeight="1" x14ac:dyDescent="0.25">
      <c r="A12" s="9">
        <v>2</v>
      </c>
      <c r="B12" s="20" t="s">
        <v>62</v>
      </c>
      <c r="C12" s="10" t="s">
        <v>11</v>
      </c>
      <c r="D12" s="23">
        <v>200</v>
      </c>
      <c r="E12" s="10" t="s">
        <v>65</v>
      </c>
      <c r="F12" s="25">
        <f t="shared" ref="F12:F13" si="0">D12*E12</f>
        <v>2400</v>
      </c>
      <c r="G12" s="11">
        <v>0.08</v>
      </c>
      <c r="H12" s="12">
        <f t="shared" ref="H12:H13" si="1">F12*(1+G12)</f>
        <v>2592</v>
      </c>
      <c r="I12" s="9" t="s">
        <v>67</v>
      </c>
    </row>
    <row r="13" spans="1:9" ht="93" customHeight="1" x14ac:dyDescent="0.25">
      <c r="A13" s="9">
        <v>3</v>
      </c>
      <c r="B13" s="20" t="s">
        <v>63</v>
      </c>
      <c r="C13" s="10" t="s">
        <v>11</v>
      </c>
      <c r="D13" s="23">
        <v>200</v>
      </c>
      <c r="E13" s="10" t="s">
        <v>66</v>
      </c>
      <c r="F13" s="25">
        <f t="shared" si="0"/>
        <v>5400</v>
      </c>
      <c r="G13" s="11">
        <v>0.08</v>
      </c>
      <c r="H13" s="12">
        <f t="shared" si="1"/>
        <v>5832</v>
      </c>
      <c r="I13" s="9" t="s">
        <v>67</v>
      </c>
    </row>
    <row r="14" spans="1:9" ht="23.25" x14ac:dyDescent="0.35">
      <c r="A14" s="78" t="s">
        <v>12</v>
      </c>
      <c r="B14" s="79"/>
      <c r="C14" s="79"/>
      <c r="D14" s="79"/>
      <c r="E14" s="80"/>
      <c r="F14" s="26">
        <f>SUM(F11:F13)</f>
        <v>30800</v>
      </c>
      <c r="G14" s="14" t="s">
        <v>16</v>
      </c>
      <c r="H14" s="15">
        <f>SUM(H11:H13)</f>
        <v>33264</v>
      </c>
      <c r="I14" s="16"/>
    </row>
    <row r="16" spans="1:9" ht="23.25" x14ac:dyDescent="0.35">
      <c r="A16" s="82" t="s">
        <v>34</v>
      </c>
      <c r="B16" s="82"/>
    </row>
    <row r="17" spans="1:9" ht="71.25" customHeight="1" x14ac:dyDescent="0.35">
      <c r="A17" s="84" t="s">
        <v>68</v>
      </c>
      <c r="B17" s="84"/>
      <c r="C17" s="84"/>
      <c r="D17" s="84"/>
      <c r="E17" s="84"/>
      <c r="F17" s="84"/>
      <c r="G17" s="84"/>
      <c r="H17" s="84"/>
      <c r="I17" s="84"/>
    </row>
    <row r="18" spans="1:9" ht="21" customHeight="1" x14ac:dyDescent="0.35">
      <c r="A18" s="85" t="s">
        <v>69</v>
      </c>
      <c r="B18" s="85"/>
      <c r="C18" s="85"/>
      <c r="D18" s="85"/>
      <c r="E18" s="85"/>
      <c r="F18" s="85"/>
      <c r="G18" s="85"/>
      <c r="H18" s="85"/>
      <c r="I18" s="85"/>
    </row>
    <row r="19" spans="1:9" ht="21" customHeight="1" x14ac:dyDescent="0.35">
      <c r="A19" s="85" t="s">
        <v>71</v>
      </c>
      <c r="B19" s="85"/>
      <c r="C19" s="85"/>
      <c r="D19" s="85"/>
      <c r="E19" s="85"/>
      <c r="F19" s="85"/>
      <c r="G19" s="85"/>
      <c r="H19" s="85"/>
      <c r="I19" s="85"/>
    </row>
    <row r="20" spans="1:9" ht="21" customHeight="1" x14ac:dyDescent="0.35">
      <c r="A20" s="21"/>
      <c r="B20" s="21"/>
    </row>
    <row r="21" spans="1:9" ht="23.25" x14ac:dyDescent="0.25">
      <c r="A21" s="74" t="s">
        <v>30</v>
      </c>
      <c r="B21" s="74"/>
    </row>
    <row r="23" spans="1:9" ht="23.25" x14ac:dyDescent="0.25">
      <c r="A23" s="74" t="s">
        <v>17</v>
      </c>
      <c r="B23" s="74"/>
    </row>
    <row r="24" spans="1:9" ht="23.25" x14ac:dyDescent="0.35">
      <c r="A24" s="19" t="s">
        <v>22</v>
      </c>
      <c r="B24" s="19"/>
    </row>
    <row r="25" spans="1:9" s="83" customFormat="1" ht="23.25" x14ac:dyDescent="0.35">
      <c r="A25" s="83" t="s">
        <v>20</v>
      </c>
    </row>
    <row r="26" spans="1:9" ht="23.25" x14ac:dyDescent="0.35">
      <c r="A26" s="83" t="s">
        <v>21</v>
      </c>
      <c r="B26" s="83"/>
      <c r="C26" s="83"/>
      <c r="D26" s="83"/>
      <c r="E26" s="83"/>
      <c r="F26" s="83"/>
      <c r="G26" s="83"/>
      <c r="H26" s="83"/>
    </row>
    <row r="27" spans="1:9" ht="23.25" x14ac:dyDescent="0.25">
      <c r="A27" s="76" t="s">
        <v>18</v>
      </c>
      <c r="B27" s="76"/>
    </row>
    <row r="28" spans="1:9" ht="23.25" x14ac:dyDescent="0.25">
      <c r="A28" s="27"/>
      <c r="B28" s="27"/>
    </row>
    <row r="29" spans="1:9" ht="23.25" x14ac:dyDescent="0.25">
      <c r="A29" s="74" t="s">
        <v>73</v>
      </c>
      <c r="B29" s="74"/>
    </row>
    <row r="31" spans="1:9" ht="23.25" x14ac:dyDescent="0.25">
      <c r="A31" s="74" t="s">
        <v>19</v>
      </c>
      <c r="B31" s="74"/>
    </row>
    <row r="33" spans="1:9" ht="23.25" x14ac:dyDescent="0.25">
      <c r="A33" s="74" t="s">
        <v>23</v>
      </c>
      <c r="B33" s="74"/>
    </row>
    <row r="35" spans="1:9" ht="23.25" x14ac:dyDescent="0.25">
      <c r="A35" s="74" t="s">
        <v>24</v>
      </c>
      <c r="B35" s="74"/>
    </row>
    <row r="36" spans="1:9" ht="23.25" x14ac:dyDescent="0.35">
      <c r="A36" s="75" t="s">
        <v>25</v>
      </c>
      <c r="B36" s="75"/>
    </row>
    <row r="38" spans="1:9" ht="23.25" x14ac:dyDescent="0.35">
      <c r="A38" s="72" t="s">
        <v>26</v>
      </c>
      <c r="B38" s="72"/>
    </row>
    <row r="40" spans="1:9" ht="23.25" x14ac:dyDescent="0.35">
      <c r="A40" s="72" t="s">
        <v>27</v>
      </c>
      <c r="B40" s="72"/>
    </row>
    <row r="42" spans="1:9" ht="23.25" x14ac:dyDescent="0.35">
      <c r="A42" s="72" t="s">
        <v>28</v>
      </c>
      <c r="B42" s="72"/>
    </row>
    <row r="44" spans="1:9" ht="23.25" customHeight="1" x14ac:dyDescent="0.25">
      <c r="A44" s="73" t="s">
        <v>29</v>
      </c>
      <c r="B44" s="73"/>
      <c r="C44" s="73"/>
      <c r="D44" s="73"/>
      <c r="E44" s="73"/>
      <c r="F44" s="73"/>
      <c r="G44" s="73"/>
      <c r="H44" s="73"/>
      <c r="I44" s="73"/>
    </row>
    <row r="45" spans="1:9" x14ac:dyDescent="0.25">
      <c r="A45" s="73"/>
      <c r="B45" s="73"/>
      <c r="C45" s="73"/>
      <c r="D45" s="73"/>
      <c r="E45" s="73"/>
      <c r="F45" s="73"/>
      <c r="G45" s="73"/>
      <c r="H45" s="73"/>
      <c r="I45" s="73"/>
    </row>
    <row r="46" spans="1:9" x14ac:dyDescent="0.25">
      <c r="A46" s="73"/>
      <c r="B46" s="73"/>
      <c r="C46" s="73"/>
      <c r="D46" s="73"/>
      <c r="E46" s="73"/>
      <c r="F46" s="73"/>
      <c r="G46" s="73"/>
      <c r="H46" s="73"/>
      <c r="I46" s="73"/>
    </row>
    <row r="47" spans="1:9" x14ac:dyDescent="0.25">
      <c r="A47" s="73"/>
      <c r="B47" s="73"/>
      <c r="C47" s="73"/>
      <c r="D47" s="73"/>
      <c r="E47" s="73"/>
      <c r="F47" s="73"/>
      <c r="G47" s="73"/>
      <c r="H47" s="73"/>
      <c r="I47" s="73"/>
    </row>
    <row r="48" spans="1:9" x14ac:dyDescent="0.25">
      <c r="A48" s="73"/>
      <c r="B48" s="73"/>
      <c r="C48" s="73"/>
      <c r="D48" s="73"/>
      <c r="E48" s="73"/>
      <c r="F48" s="73"/>
      <c r="G48" s="73"/>
      <c r="H48" s="73"/>
      <c r="I48" s="73"/>
    </row>
    <row r="49" spans="1:9" x14ac:dyDescent="0.25">
      <c r="A49" s="73"/>
      <c r="B49" s="73"/>
      <c r="C49" s="73"/>
      <c r="D49" s="73"/>
      <c r="E49" s="73"/>
      <c r="F49" s="73"/>
      <c r="G49" s="73"/>
      <c r="H49" s="73"/>
      <c r="I49" s="73"/>
    </row>
    <row r="50" spans="1:9" ht="27.75" customHeight="1" x14ac:dyDescent="0.25">
      <c r="A50" s="73"/>
      <c r="B50" s="73"/>
      <c r="C50" s="73"/>
      <c r="D50" s="73"/>
      <c r="E50" s="73"/>
      <c r="F50" s="73"/>
      <c r="G50" s="73"/>
      <c r="H50" s="73"/>
      <c r="I50" s="73"/>
    </row>
    <row r="64" spans="1:9" x14ac:dyDescent="0.25">
      <c r="B64" t="s">
        <v>14</v>
      </c>
    </row>
  </sheetData>
  <mergeCells count="21">
    <mergeCell ref="A38:B38"/>
    <mergeCell ref="A40:B40"/>
    <mergeCell ref="A42:B42"/>
    <mergeCell ref="A44:I50"/>
    <mergeCell ref="A26:H26"/>
    <mergeCell ref="A27:B27"/>
    <mergeCell ref="A31:B31"/>
    <mergeCell ref="A33:B33"/>
    <mergeCell ref="A35:B35"/>
    <mergeCell ref="A36:B36"/>
    <mergeCell ref="A29:B29"/>
    <mergeCell ref="A25:XFD25"/>
    <mergeCell ref="A17:I17"/>
    <mergeCell ref="A16:B16"/>
    <mergeCell ref="A7:I7"/>
    <mergeCell ref="A9:B9"/>
    <mergeCell ref="A14:E14"/>
    <mergeCell ref="A21:B21"/>
    <mergeCell ref="A23:B23"/>
    <mergeCell ref="A18:I18"/>
    <mergeCell ref="A19:I19"/>
  </mergeCells>
  <pageMargins left="0.25" right="0.25" top="0.75" bottom="0.75" header="0.3" footer="0.3"/>
  <pageSetup paperSize="9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opLeftCell="A10" zoomScale="70" zoomScaleNormal="70" workbookViewId="0">
      <selection activeCell="A18" sqref="A18:I18"/>
    </sheetView>
  </sheetViews>
  <sheetFormatPr defaultRowHeight="15" x14ac:dyDescent="0.25"/>
  <cols>
    <col min="1" max="1" width="5.42578125" customWidth="1"/>
    <col min="2" max="2" width="105.7109375" customWidth="1"/>
    <col min="4" max="4" width="11.42578125" customWidth="1"/>
    <col min="5" max="5" width="19.42578125" customWidth="1"/>
    <col min="6" max="6" width="20.140625" customWidth="1"/>
    <col min="8" max="8" width="23.85546875" customWidth="1"/>
    <col min="9" max="9" width="51" customWidth="1"/>
  </cols>
  <sheetData>
    <row r="1" spans="1:9" ht="23.25" x14ac:dyDescent="0.35">
      <c r="I1" s="1" t="s">
        <v>0</v>
      </c>
    </row>
    <row r="3" spans="1:9" ht="20.25" customHeight="1" x14ac:dyDescent="0.25"/>
    <row r="4" spans="1:9" ht="23.25" x14ac:dyDescent="0.25">
      <c r="D4" s="2" t="s">
        <v>1</v>
      </c>
    </row>
    <row r="5" spans="1:9" ht="23.25" x14ac:dyDescent="0.35">
      <c r="B5" s="3" t="s">
        <v>13</v>
      </c>
      <c r="C5" s="3"/>
      <c r="D5" s="2"/>
      <c r="E5" s="1"/>
      <c r="F5" s="3"/>
    </row>
    <row r="6" spans="1:9" ht="16.5" customHeight="1" x14ac:dyDescent="0.35">
      <c r="B6" s="3"/>
      <c r="C6" s="3"/>
      <c r="D6" s="2"/>
      <c r="E6" s="1"/>
      <c r="F6" s="3"/>
    </row>
    <row r="7" spans="1:9" ht="47.25" customHeight="1" x14ac:dyDescent="0.25">
      <c r="A7" s="81" t="s">
        <v>239</v>
      </c>
      <c r="B7" s="81"/>
      <c r="C7" s="81"/>
      <c r="D7" s="81"/>
      <c r="E7" s="81"/>
      <c r="F7" s="81"/>
      <c r="G7" s="81"/>
      <c r="H7" s="81"/>
      <c r="I7" s="81"/>
    </row>
    <row r="8" spans="1:9" ht="19.5" customHeight="1" x14ac:dyDescent="0.25">
      <c r="B8" s="17"/>
    </row>
    <row r="9" spans="1:9" ht="23.25" x14ac:dyDescent="0.35">
      <c r="A9" s="77" t="s">
        <v>108</v>
      </c>
      <c r="B9" s="77"/>
    </row>
    <row r="10" spans="1:9" ht="243" customHeight="1" x14ac:dyDescent="0.25">
      <c r="A10" s="4" t="s">
        <v>2</v>
      </c>
      <c r="B10" s="5" t="s">
        <v>3</v>
      </c>
      <c r="C10" s="6" t="s">
        <v>4</v>
      </c>
      <c r="D10" s="6" t="s">
        <v>5</v>
      </c>
      <c r="E10" s="7" t="s">
        <v>6</v>
      </c>
      <c r="F10" s="7" t="s">
        <v>7</v>
      </c>
      <c r="G10" s="7" t="s">
        <v>8</v>
      </c>
      <c r="H10" s="7" t="s">
        <v>9</v>
      </c>
      <c r="I10" s="8" t="s">
        <v>10</v>
      </c>
    </row>
    <row r="11" spans="1:9" ht="47.25" customHeight="1" x14ac:dyDescent="0.25">
      <c r="A11" s="9">
        <v>1</v>
      </c>
      <c r="B11" s="20" t="s">
        <v>105</v>
      </c>
      <c r="C11" s="10" t="s">
        <v>11</v>
      </c>
      <c r="D11" s="24">
        <v>2000</v>
      </c>
      <c r="E11" s="10"/>
      <c r="F11" s="25"/>
      <c r="G11" s="11"/>
      <c r="H11" s="12"/>
      <c r="I11" s="9" t="s">
        <v>60</v>
      </c>
    </row>
    <row r="12" spans="1:9" ht="54.75" customHeight="1" x14ac:dyDescent="0.25">
      <c r="A12" s="9">
        <v>2</v>
      </c>
      <c r="B12" s="20" t="s">
        <v>106</v>
      </c>
      <c r="C12" s="10" t="s">
        <v>11</v>
      </c>
      <c r="D12" s="23">
        <v>200</v>
      </c>
      <c r="E12" s="10"/>
      <c r="F12" s="25"/>
      <c r="G12" s="11"/>
      <c r="H12" s="12"/>
      <c r="I12" s="9"/>
    </row>
    <row r="13" spans="1:9" ht="51" customHeight="1" x14ac:dyDescent="0.25">
      <c r="A13" s="9">
        <v>3</v>
      </c>
      <c r="B13" s="20" t="s">
        <v>107</v>
      </c>
      <c r="C13" s="10" t="s">
        <v>11</v>
      </c>
      <c r="D13" s="23">
        <v>200</v>
      </c>
      <c r="E13" s="10"/>
      <c r="F13" s="25"/>
      <c r="G13" s="11"/>
      <c r="H13" s="12"/>
      <c r="I13" s="9"/>
    </row>
    <row r="14" spans="1:9" ht="23.25" x14ac:dyDescent="0.35">
      <c r="A14" s="78" t="s">
        <v>12</v>
      </c>
      <c r="B14" s="79"/>
      <c r="C14" s="79"/>
      <c r="D14" s="79"/>
      <c r="E14" s="80"/>
      <c r="F14" s="26"/>
      <c r="G14" s="14" t="s">
        <v>16</v>
      </c>
      <c r="H14" s="15"/>
      <c r="I14" s="16"/>
    </row>
    <row r="16" spans="1:9" ht="23.25" x14ac:dyDescent="0.35">
      <c r="A16" s="82" t="s">
        <v>34</v>
      </c>
      <c r="B16" s="82"/>
    </row>
    <row r="17" spans="1:9" ht="71.25" customHeight="1" x14ac:dyDescent="0.35">
      <c r="A17" s="84" t="s">
        <v>68</v>
      </c>
      <c r="B17" s="84"/>
      <c r="C17" s="84"/>
      <c r="D17" s="84"/>
      <c r="E17" s="84"/>
      <c r="F17" s="84"/>
      <c r="G17" s="84"/>
      <c r="H17" s="84"/>
      <c r="I17" s="84"/>
    </row>
    <row r="18" spans="1:9" ht="21" customHeight="1" x14ac:dyDescent="0.35">
      <c r="A18" s="86" t="s">
        <v>131</v>
      </c>
      <c r="B18" s="86"/>
      <c r="C18" s="86"/>
      <c r="D18" s="86"/>
      <c r="E18" s="86"/>
      <c r="F18" s="86"/>
      <c r="G18" s="86"/>
      <c r="H18" s="86"/>
      <c r="I18" s="86"/>
    </row>
    <row r="19" spans="1:9" ht="21" customHeight="1" x14ac:dyDescent="0.35">
      <c r="A19" s="86" t="s">
        <v>145</v>
      </c>
      <c r="B19" s="86"/>
      <c r="C19" s="86"/>
      <c r="D19" s="86"/>
      <c r="E19" s="86"/>
      <c r="F19" s="86"/>
      <c r="G19" s="86"/>
      <c r="H19" s="86"/>
      <c r="I19" s="86"/>
    </row>
    <row r="20" spans="1:9" ht="21" customHeight="1" x14ac:dyDescent="0.35">
      <c r="A20" s="21"/>
      <c r="B20" s="21"/>
    </row>
    <row r="21" spans="1:9" ht="23.25" x14ac:dyDescent="0.25">
      <c r="A21" s="74" t="s">
        <v>30</v>
      </c>
      <c r="B21" s="74"/>
    </row>
    <row r="23" spans="1:9" ht="23.25" x14ac:dyDescent="0.25">
      <c r="A23" s="74" t="s">
        <v>17</v>
      </c>
      <c r="B23" s="74"/>
    </row>
    <row r="24" spans="1:9" ht="23.25" x14ac:dyDescent="0.35">
      <c r="A24" s="32" t="s">
        <v>22</v>
      </c>
      <c r="B24" s="32"/>
    </row>
    <row r="25" spans="1:9" s="83" customFormat="1" ht="23.25" x14ac:dyDescent="0.35">
      <c r="A25" s="83" t="s">
        <v>20</v>
      </c>
    </row>
    <row r="26" spans="1:9" ht="23.25" x14ac:dyDescent="0.35">
      <c r="A26" s="83" t="s">
        <v>21</v>
      </c>
      <c r="B26" s="83"/>
      <c r="C26" s="83"/>
      <c r="D26" s="83"/>
      <c r="E26" s="83"/>
      <c r="F26" s="83"/>
      <c r="G26" s="83"/>
      <c r="H26" s="83"/>
    </row>
    <row r="27" spans="1:9" ht="23.25" x14ac:dyDescent="0.25">
      <c r="A27" s="76" t="s">
        <v>18</v>
      </c>
      <c r="B27" s="76"/>
    </row>
    <row r="29" spans="1:9" ht="23.25" x14ac:dyDescent="0.25">
      <c r="A29" s="74" t="s">
        <v>19</v>
      </c>
      <c r="B29" s="74"/>
    </row>
    <row r="31" spans="1:9" ht="23.25" x14ac:dyDescent="0.25">
      <c r="A31" s="74" t="s">
        <v>23</v>
      </c>
      <c r="B31" s="74"/>
    </row>
    <row r="33" spans="1:9" ht="23.25" x14ac:dyDescent="0.25">
      <c r="A33" s="74" t="s">
        <v>24</v>
      </c>
      <c r="B33" s="74"/>
    </row>
    <row r="34" spans="1:9" ht="23.25" x14ac:dyDescent="0.35">
      <c r="A34" s="75" t="s">
        <v>25</v>
      </c>
      <c r="B34" s="75"/>
    </row>
    <row r="36" spans="1:9" ht="23.25" x14ac:dyDescent="0.35">
      <c r="A36" s="72" t="s">
        <v>26</v>
      </c>
      <c r="B36" s="72"/>
    </row>
    <row r="38" spans="1:9" ht="23.25" x14ac:dyDescent="0.35">
      <c r="A38" s="72" t="s">
        <v>27</v>
      </c>
      <c r="B38" s="72"/>
    </row>
    <row r="40" spans="1:9" ht="23.25" x14ac:dyDescent="0.35">
      <c r="A40" s="72" t="s">
        <v>28</v>
      </c>
      <c r="B40" s="72"/>
    </row>
    <row r="42" spans="1:9" ht="23.25" customHeight="1" x14ac:dyDescent="0.25">
      <c r="A42" s="73" t="s">
        <v>29</v>
      </c>
      <c r="B42" s="73"/>
      <c r="C42" s="73"/>
      <c r="D42" s="73"/>
      <c r="E42" s="73"/>
      <c r="F42" s="73"/>
      <c r="G42" s="73"/>
      <c r="H42" s="73"/>
      <c r="I42" s="73"/>
    </row>
    <row r="43" spans="1:9" x14ac:dyDescent="0.25">
      <c r="A43" s="73"/>
      <c r="B43" s="73"/>
      <c r="C43" s="73"/>
      <c r="D43" s="73"/>
      <c r="E43" s="73"/>
      <c r="F43" s="73"/>
      <c r="G43" s="73"/>
      <c r="H43" s="73"/>
      <c r="I43" s="73"/>
    </row>
    <row r="44" spans="1:9" x14ac:dyDescent="0.25">
      <c r="A44" s="73"/>
      <c r="B44" s="73"/>
      <c r="C44" s="73"/>
      <c r="D44" s="73"/>
      <c r="E44" s="73"/>
      <c r="F44" s="73"/>
      <c r="G44" s="73"/>
      <c r="H44" s="73"/>
      <c r="I44" s="73"/>
    </row>
    <row r="45" spans="1:9" x14ac:dyDescent="0.25">
      <c r="A45" s="73"/>
      <c r="B45" s="73"/>
      <c r="C45" s="73"/>
      <c r="D45" s="73"/>
      <c r="E45" s="73"/>
      <c r="F45" s="73"/>
      <c r="G45" s="73"/>
      <c r="H45" s="73"/>
      <c r="I45" s="73"/>
    </row>
    <row r="46" spans="1:9" x14ac:dyDescent="0.25">
      <c r="A46" s="73"/>
      <c r="B46" s="73"/>
      <c r="C46" s="73"/>
      <c r="D46" s="73"/>
      <c r="E46" s="73"/>
      <c r="F46" s="73"/>
      <c r="G46" s="73"/>
      <c r="H46" s="73"/>
      <c r="I46" s="73"/>
    </row>
    <row r="47" spans="1:9" x14ac:dyDescent="0.25">
      <c r="A47" s="73"/>
      <c r="B47" s="73"/>
      <c r="C47" s="73"/>
      <c r="D47" s="73"/>
      <c r="E47" s="73"/>
      <c r="F47" s="73"/>
      <c r="G47" s="73"/>
      <c r="H47" s="73"/>
      <c r="I47" s="73"/>
    </row>
    <row r="48" spans="1:9" ht="27.75" customHeight="1" x14ac:dyDescent="0.25">
      <c r="A48" s="73"/>
      <c r="B48" s="73"/>
      <c r="C48" s="73"/>
      <c r="D48" s="73"/>
      <c r="E48" s="73"/>
      <c r="F48" s="73"/>
      <c r="G48" s="73"/>
      <c r="H48" s="73"/>
      <c r="I48" s="73"/>
    </row>
    <row r="62" spans="2:2" x14ac:dyDescent="0.25">
      <c r="B62" t="s">
        <v>14</v>
      </c>
    </row>
  </sheetData>
  <mergeCells count="20">
    <mergeCell ref="A40:B40"/>
    <mergeCell ref="A42:I48"/>
    <mergeCell ref="A29:B29"/>
    <mergeCell ref="A31:B31"/>
    <mergeCell ref="A33:B33"/>
    <mergeCell ref="A34:B34"/>
    <mergeCell ref="A36:B36"/>
    <mergeCell ref="A38:B38"/>
    <mergeCell ref="A27:B27"/>
    <mergeCell ref="A7:I7"/>
    <mergeCell ref="A9:B9"/>
    <mergeCell ref="A14:E14"/>
    <mergeCell ref="A16:B16"/>
    <mergeCell ref="A17:I17"/>
    <mergeCell ref="A18:I18"/>
    <mergeCell ref="A19:I19"/>
    <mergeCell ref="A21:B21"/>
    <mergeCell ref="A23:B23"/>
    <mergeCell ref="A25:XFD25"/>
    <mergeCell ref="A26:H26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opLeftCell="A22" zoomScale="70" zoomScaleNormal="70" workbookViewId="0">
      <selection activeCell="H14" sqref="H14"/>
    </sheetView>
  </sheetViews>
  <sheetFormatPr defaultRowHeight="15" x14ac:dyDescent="0.25"/>
  <cols>
    <col min="1" max="1" width="5.42578125" customWidth="1"/>
    <col min="2" max="2" width="105.7109375" customWidth="1"/>
    <col min="4" max="4" width="11.42578125" customWidth="1"/>
    <col min="5" max="5" width="19.42578125" customWidth="1"/>
    <col min="6" max="6" width="20.140625" customWidth="1"/>
    <col min="8" max="8" width="23.85546875" customWidth="1"/>
    <col min="9" max="9" width="51" customWidth="1"/>
  </cols>
  <sheetData>
    <row r="1" spans="1:9" ht="23.25" x14ac:dyDescent="0.35">
      <c r="I1" s="1" t="s">
        <v>0</v>
      </c>
    </row>
    <row r="3" spans="1:9" ht="20.25" customHeight="1" x14ac:dyDescent="0.25"/>
    <row r="4" spans="1:9" ht="23.25" x14ac:dyDescent="0.25">
      <c r="D4" s="2" t="s">
        <v>1</v>
      </c>
    </row>
    <row r="5" spans="1:9" ht="23.25" x14ac:dyDescent="0.35">
      <c r="B5" s="3" t="s">
        <v>13</v>
      </c>
      <c r="C5" s="3"/>
      <c r="D5" s="2"/>
      <c r="E5" s="1"/>
      <c r="F5" s="3"/>
    </row>
    <row r="6" spans="1:9" ht="16.5" customHeight="1" x14ac:dyDescent="0.35">
      <c r="B6" s="3"/>
      <c r="C6" s="3"/>
      <c r="D6" s="2"/>
      <c r="E6" s="1"/>
      <c r="F6" s="3"/>
    </row>
    <row r="7" spans="1:9" ht="47.25" customHeight="1" x14ac:dyDescent="0.25">
      <c r="A7" s="81" t="s">
        <v>240</v>
      </c>
      <c r="B7" s="81"/>
      <c r="C7" s="81"/>
      <c r="D7" s="81"/>
      <c r="E7" s="81"/>
      <c r="F7" s="81"/>
      <c r="G7" s="81"/>
      <c r="H7" s="81"/>
      <c r="I7" s="81"/>
    </row>
    <row r="8" spans="1:9" ht="19.5" customHeight="1" x14ac:dyDescent="0.25">
      <c r="B8" s="17"/>
    </row>
    <row r="9" spans="1:9" ht="23.25" x14ac:dyDescent="0.35">
      <c r="A9" s="77" t="s">
        <v>110</v>
      </c>
      <c r="B9" s="77"/>
    </row>
    <row r="10" spans="1:9" ht="243" customHeight="1" x14ac:dyDescent="0.25">
      <c r="A10" s="4" t="s">
        <v>2</v>
      </c>
      <c r="B10" s="5" t="s">
        <v>3</v>
      </c>
      <c r="C10" s="6" t="s">
        <v>4</v>
      </c>
      <c r="D10" s="6" t="s">
        <v>5</v>
      </c>
      <c r="E10" s="7" t="s">
        <v>6</v>
      </c>
      <c r="F10" s="7" t="s">
        <v>7</v>
      </c>
      <c r="G10" s="7" t="s">
        <v>8</v>
      </c>
      <c r="H10" s="7" t="s">
        <v>9</v>
      </c>
      <c r="I10" s="8" t="s">
        <v>10</v>
      </c>
    </row>
    <row r="11" spans="1:9" ht="131.25" customHeight="1" x14ac:dyDescent="0.25">
      <c r="A11" s="9">
        <v>1</v>
      </c>
      <c r="B11" s="18" t="s">
        <v>112</v>
      </c>
      <c r="C11" s="10" t="s">
        <v>11</v>
      </c>
      <c r="D11" s="24">
        <v>9000</v>
      </c>
      <c r="E11" s="10"/>
      <c r="F11" s="25"/>
      <c r="G11" s="11"/>
      <c r="H11" s="12"/>
      <c r="I11" s="9" t="s">
        <v>114</v>
      </c>
    </row>
    <row r="12" spans="1:9" ht="155.25" customHeight="1" x14ac:dyDescent="0.25">
      <c r="A12" s="9">
        <v>2</v>
      </c>
      <c r="B12" s="18" t="s">
        <v>113</v>
      </c>
      <c r="C12" s="10" t="s">
        <v>11</v>
      </c>
      <c r="D12" s="24">
        <v>2000</v>
      </c>
      <c r="E12" s="10"/>
      <c r="F12" s="25"/>
      <c r="G12" s="11"/>
      <c r="H12" s="12"/>
      <c r="I12" s="9" t="s">
        <v>115</v>
      </c>
    </row>
    <row r="13" spans="1:9" ht="302.25" customHeight="1" x14ac:dyDescent="0.25">
      <c r="A13" s="9">
        <v>3</v>
      </c>
      <c r="B13" s="20" t="s">
        <v>111</v>
      </c>
      <c r="C13" s="10" t="s">
        <v>11</v>
      </c>
      <c r="D13" s="24">
        <v>4000</v>
      </c>
      <c r="E13" s="10"/>
      <c r="F13" s="25"/>
      <c r="G13" s="11"/>
      <c r="H13" s="12"/>
      <c r="I13" s="9" t="s">
        <v>116</v>
      </c>
    </row>
    <row r="14" spans="1:9" ht="23.25" x14ac:dyDescent="0.35">
      <c r="A14" s="78" t="s">
        <v>12</v>
      </c>
      <c r="B14" s="79"/>
      <c r="C14" s="79"/>
      <c r="D14" s="79"/>
      <c r="E14" s="80"/>
      <c r="F14" s="26"/>
      <c r="G14" s="14" t="s">
        <v>16</v>
      </c>
      <c r="H14" s="15"/>
      <c r="I14" s="16"/>
    </row>
    <row r="16" spans="1:9" ht="23.25" x14ac:dyDescent="0.35">
      <c r="A16" s="82" t="s">
        <v>34</v>
      </c>
      <c r="B16" s="82"/>
    </row>
    <row r="17" spans="1:9" ht="71.25" customHeight="1" x14ac:dyDescent="0.35">
      <c r="A17" s="84" t="s">
        <v>68</v>
      </c>
      <c r="B17" s="84"/>
      <c r="C17" s="84"/>
      <c r="D17" s="84"/>
      <c r="E17" s="84"/>
      <c r="F17" s="84"/>
      <c r="G17" s="84"/>
      <c r="H17" s="84"/>
      <c r="I17" s="84"/>
    </row>
    <row r="18" spans="1:9" ht="21" customHeight="1" x14ac:dyDescent="0.35">
      <c r="A18" s="85"/>
      <c r="B18" s="86"/>
      <c r="C18" s="86"/>
      <c r="D18" s="86"/>
      <c r="E18" s="86"/>
      <c r="F18" s="86"/>
      <c r="G18" s="86"/>
      <c r="H18" s="86"/>
      <c r="I18" s="86"/>
    </row>
    <row r="19" spans="1:9" ht="21" customHeight="1" x14ac:dyDescent="0.35">
      <c r="A19" s="86"/>
      <c r="B19" s="86"/>
      <c r="C19" s="86"/>
      <c r="D19" s="86"/>
      <c r="E19" s="86"/>
      <c r="F19" s="86"/>
      <c r="G19" s="86"/>
      <c r="H19" s="86"/>
      <c r="I19" s="86"/>
    </row>
    <row r="20" spans="1:9" ht="21" customHeight="1" x14ac:dyDescent="0.35">
      <c r="A20" s="21"/>
      <c r="B20" s="21"/>
    </row>
    <row r="21" spans="1:9" ht="23.25" x14ac:dyDescent="0.25">
      <c r="A21" s="74" t="s">
        <v>30</v>
      </c>
      <c r="B21" s="74"/>
    </row>
    <row r="23" spans="1:9" ht="23.25" x14ac:dyDescent="0.25">
      <c r="A23" s="74" t="s">
        <v>17</v>
      </c>
      <c r="B23" s="74"/>
    </row>
    <row r="24" spans="1:9" ht="23.25" x14ac:dyDescent="0.35">
      <c r="A24" s="34" t="s">
        <v>22</v>
      </c>
      <c r="B24" s="34"/>
    </row>
    <row r="25" spans="1:9" s="83" customFormat="1" ht="23.25" x14ac:dyDescent="0.35">
      <c r="A25" s="83" t="s">
        <v>20</v>
      </c>
    </row>
    <row r="26" spans="1:9" ht="23.25" x14ac:dyDescent="0.35">
      <c r="A26" s="83" t="s">
        <v>21</v>
      </c>
      <c r="B26" s="83"/>
      <c r="C26" s="83"/>
      <c r="D26" s="83"/>
      <c r="E26" s="83"/>
      <c r="F26" s="83"/>
      <c r="G26" s="83"/>
      <c r="H26" s="83"/>
    </row>
    <row r="27" spans="1:9" ht="23.25" x14ac:dyDescent="0.25">
      <c r="A27" s="76" t="s">
        <v>18</v>
      </c>
      <c r="B27" s="76"/>
    </row>
    <row r="29" spans="1:9" ht="23.25" x14ac:dyDescent="0.25">
      <c r="A29" s="74" t="s">
        <v>19</v>
      </c>
      <c r="B29" s="74"/>
    </row>
    <row r="31" spans="1:9" ht="23.25" x14ac:dyDescent="0.25">
      <c r="A31" s="74" t="s">
        <v>23</v>
      </c>
      <c r="B31" s="74"/>
    </row>
    <row r="33" spans="1:9" ht="23.25" x14ac:dyDescent="0.25">
      <c r="A33" s="74" t="s">
        <v>24</v>
      </c>
      <c r="B33" s="74"/>
    </row>
    <row r="34" spans="1:9" ht="23.25" x14ac:dyDescent="0.35">
      <c r="A34" s="75" t="s">
        <v>25</v>
      </c>
      <c r="B34" s="75"/>
    </row>
    <row r="36" spans="1:9" ht="23.25" x14ac:dyDescent="0.35">
      <c r="A36" s="72" t="s">
        <v>26</v>
      </c>
      <c r="B36" s="72"/>
    </row>
    <row r="38" spans="1:9" ht="23.25" x14ac:dyDescent="0.35">
      <c r="A38" s="72" t="s">
        <v>27</v>
      </c>
      <c r="B38" s="72"/>
    </row>
    <row r="40" spans="1:9" ht="23.25" x14ac:dyDescent="0.35">
      <c r="A40" s="72" t="s">
        <v>28</v>
      </c>
      <c r="B40" s="72"/>
    </row>
    <row r="42" spans="1:9" ht="23.25" customHeight="1" x14ac:dyDescent="0.25">
      <c r="A42" s="73" t="s">
        <v>29</v>
      </c>
      <c r="B42" s="73"/>
      <c r="C42" s="73"/>
      <c r="D42" s="73"/>
      <c r="E42" s="73"/>
      <c r="F42" s="73"/>
      <c r="G42" s="73"/>
      <c r="H42" s="73"/>
      <c r="I42" s="73"/>
    </row>
    <row r="43" spans="1:9" x14ac:dyDescent="0.25">
      <c r="A43" s="73"/>
      <c r="B43" s="73"/>
      <c r="C43" s="73"/>
      <c r="D43" s="73"/>
      <c r="E43" s="73"/>
      <c r="F43" s="73"/>
      <c r="G43" s="73"/>
      <c r="H43" s="73"/>
      <c r="I43" s="73"/>
    </row>
    <row r="44" spans="1:9" x14ac:dyDescent="0.25">
      <c r="A44" s="73"/>
      <c r="B44" s="73"/>
      <c r="C44" s="73"/>
      <c r="D44" s="73"/>
      <c r="E44" s="73"/>
      <c r="F44" s="73"/>
      <c r="G44" s="73"/>
      <c r="H44" s="73"/>
      <c r="I44" s="73"/>
    </row>
    <row r="45" spans="1:9" x14ac:dyDescent="0.25">
      <c r="A45" s="73"/>
      <c r="B45" s="73"/>
      <c r="C45" s="73"/>
      <c r="D45" s="73"/>
      <c r="E45" s="73"/>
      <c r="F45" s="73"/>
      <c r="G45" s="73"/>
      <c r="H45" s="73"/>
      <c r="I45" s="73"/>
    </row>
    <row r="46" spans="1:9" x14ac:dyDescent="0.25">
      <c r="A46" s="73"/>
      <c r="B46" s="73"/>
      <c r="C46" s="73"/>
      <c r="D46" s="73"/>
      <c r="E46" s="73"/>
      <c r="F46" s="73"/>
      <c r="G46" s="73"/>
      <c r="H46" s="73"/>
      <c r="I46" s="73"/>
    </row>
    <row r="47" spans="1:9" x14ac:dyDescent="0.25">
      <c r="A47" s="73"/>
      <c r="B47" s="73"/>
      <c r="C47" s="73"/>
      <c r="D47" s="73"/>
      <c r="E47" s="73"/>
      <c r="F47" s="73"/>
      <c r="G47" s="73"/>
      <c r="H47" s="73"/>
      <c r="I47" s="73"/>
    </row>
    <row r="48" spans="1:9" ht="27.75" customHeight="1" x14ac:dyDescent="0.25">
      <c r="A48" s="73"/>
      <c r="B48" s="73"/>
      <c r="C48" s="73"/>
      <c r="D48" s="73"/>
      <c r="E48" s="73"/>
      <c r="F48" s="73"/>
      <c r="G48" s="73"/>
      <c r="H48" s="73"/>
      <c r="I48" s="73"/>
    </row>
    <row r="62" spans="2:2" x14ac:dyDescent="0.25">
      <c r="B62" t="s">
        <v>14</v>
      </c>
    </row>
  </sheetData>
  <mergeCells count="20">
    <mergeCell ref="A27:B27"/>
    <mergeCell ref="A7:I7"/>
    <mergeCell ref="A9:B9"/>
    <mergeCell ref="A14:E14"/>
    <mergeCell ref="A16:B16"/>
    <mergeCell ref="A17:I17"/>
    <mergeCell ref="A18:I18"/>
    <mergeCell ref="A19:I19"/>
    <mergeCell ref="A21:B21"/>
    <mergeCell ref="A23:B23"/>
    <mergeCell ref="A25:XFD25"/>
    <mergeCell ref="A26:H26"/>
    <mergeCell ref="A40:B40"/>
    <mergeCell ref="A42:I48"/>
    <mergeCell ref="A29:B29"/>
    <mergeCell ref="A31:B31"/>
    <mergeCell ref="A33:B33"/>
    <mergeCell ref="A34:B34"/>
    <mergeCell ref="A36:B36"/>
    <mergeCell ref="A38:B38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opLeftCell="A10" zoomScale="70" zoomScaleNormal="70" workbookViewId="0">
      <selection activeCell="H17" sqref="H16:H17"/>
    </sheetView>
  </sheetViews>
  <sheetFormatPr defaultRowHeight="15" x14ac:dyDescent="0.25"/>
  <cols>
    <col min="1" max="1" width="5.42578125" customWidth="1"/>
    <col min="2" max="2" width="105.7109375" customWidth="1"/>
    <col min="4" max="4" width="11.42578125" customWidth="1"/>
    <col min="5" max="5" width="19.42578125" customWidth="1"/>
    <col min="6" max="6" width="20.140625" customWidth="1"/>
    <col min="8" max="8" width="23.85546875" customWidth="1"/>
    <col min="9" max="9" width="51" customWidth="1"/>
  </cols>
  <sheetData>
    <row r="1" spans="1:9" ht="23.25" x14ac:dyDescent="0.35">
      <c r="I1" s="1" t="s">
        <v>0</v>
      </c>
    </row>
    <row r="3" spans="1:9" ht="20.25" customHeight="1" x14ac:dyDescent="0.25"/>
    <row r="4" spans="1:9" ht="23.25" x14ac:dyDescent="0.25">
      <c r="D4" s="2" t="s">
        <v>1</v>
      </c>
    </row>
    <row r="5" spans="1:9" ht="23.25" x14ac:dyDescent="0.35">
      <c r="B5" s="3" t="s">
        <v>13</v>
      </c>
      <c r="C5" s="3"/>
      <c r="D5" s="2"/>
      <c r="E5" s="1"/>
      <c r="F5" s="3"/>
    </row>
    <row r="6" spans="1:9" ht="16.5" customHeight="1" x14ac:dyDescent="0.35">
      <c r="B6" s="3"/>
      <c r="C6" s="3"/>
      <c r="D6" s="2"/>
      <c r="E6" s="1"/>
      <c r="F6" s="3"/>
    </row>
    <row r="7" spans="1:9" ht="47.25" customHeight="1" x14ac:dyDescent="0.25">
      <c r="A7" s="81" t="s">
        <v>239</v>
      </c>
      <c r="B7" s="81"/>
      <c r="C7" s="81"/>
      <c r="D7" s="81"/>
      <c r="E7" s="81"/>
      <c r="F7" s="81"/>
      <c r="G7" s="81"/>
      <c r="H7" s="81"/>
      <c r="I7" s="81"/>
    </row>
    <row r="8" spans="1:9" ht="19.5" customHeight="1" x14ac:dyDescent="0.25">
      <c r="B8" s="17"/>
    </row>
    <row r="9" spans="1:9" ht="23.25" x14ac:dyDescent="0.35">
      <c r="A9" s="77" t="s">
        <v>117</v>
      </c>
      <c r="B9" s="77"/>
    </row>
    <row r="10" spans="1:9" ht="243" customHeight="1" x14ac:dyDescent="0.25">
      <c r="A10" s="4" t="s">
        <v>2</v>
      </c>
      <c r="B10" s="5" t="s">
        <v>3</v>
      </c>
      <c r="C10" s="6" t="s">
        <v>4</v>
      </c>
      <c r="D10" s="6" t="s">
        <v>5</v>
      </c>
      <c r="E10" s="7" t="s">
        <v>6</v>
      </c>
      <c r="F10" s="7" t="s">
        <v>7</v>
      </c>
      <c r="G10" s="7" t="s">
        <v>8</v>
      </c>
      <c r="H10" s="7" t="s">
        <v>9</v>
      </c>
      <c r="I10" s="8" t="s">
        <v>10</v>
      </c>
    </row>
    <row r="11" spans="1:9" ht="357.75" customHeight="1" x14ac:dyDescent="0.25">
      <c r="A11" s="9">
        <v>1</v>
      </c>
      <c r="B11" s="18" t="s">
        <v>120</v>
      </c>
      <c r="C11" s="10" t="s">
        <v>11</v>
      </c>
      <c r="D11" s="24">
        <v>11000</v>
      </c>
      <c r="E11" s="10"/>
      <c r="F11" s="25"/>
      <c r="G11" s="11"/>
      <c r="H11" s="12"/>
      <c r="I11" s="9" t="s">
        <v>118</v>
      </c>
    </row>
    <row r="12" spans="1:9" ht="409.5" customHeight="1" x14ac:dyDescent="0.25">
      <c r="A12" s="9">
        <v>2</v>
      </c>
      <c r="B12" s="18" t="s">
        <v>119</v>
      </c>
      <c r="C12" s="10" t="s">
        <v>11</v>
      </c>
      <c r="D12" s="24">
        <v>11500</v>
      </c>
      <c r="E12" s="10"/>
      <c r="F12" s="25"/>
      <c r="G12" s="11"/>
      <c r="H12" s="12"/>
      <c r="I12" s="9" t="s">
        <v>121</v>
      </c>
    </row>
    <row r="13" spans="1:9" ht="409.5" customHeight="1" x14ac:dyDescent="0.25">
      <c r="A13" s="9">
        <v>3</v>
      </c>
      <c r="B13" s="18" t="s">
        <v>122</v>
      </c>
      <c r="C13" s="10" t="s">
        <v>11</v>
      </c>
      <c r="D13" s="24">
        <v>6000</v>
      </c>
      <c r="E13" s="10"/>
      <c r="F13" s="25"/>
      <c r="G13" s="11"/>
      <c r="H13" s="12"/>
      <c r="I13" s="9" t="s">
        <v>123</v>
      </c>
    </row>
    <row r="14" spans="1:9" ht="409.5" customHeight="1" x14ac:dyDescent="0.25">
      <c r="A14" s="9">
        <v>4</v>
      </c>
      <c r="B14" s="18" t="s">
        <v>124</v>
      </c>
      <c r="C14" s="10" t="s">
        <v>11</v>
      </c>
      <c r="D14" s="24">
        <v>1500</v>
      </c>
      <c r="E14" s="10"/>
      <c r="F14" s="25"/>
      <c r="G14" s="11"/>
      <c r="H14" s="12"/>
      <c r="I14" s="9" t="s">
        <v>125</v>
      </c>
    </row>
    <row r="15" spans="1:9" ht="302.25" customHeight="1" x14ac:dyDescent="0.25">
      <c r="A15" s="9">
        <v>5</v>
      </c>
      <c r="B15" s="18" t="s">
        <v>126</v>
      </c>
      <c r="C15" s="10" t="s">
        <v>11</v>
      </c>
      <c r="D15" s="24">
        <v>7500</v>
      </c>
      <c r="E15" s="10"/>
      <c r="F15" s="25"/>
      <c r="G15" s="11"/>
      <c r="H15" s="12"/>
      <c r="I15" s="9" t="s">
        <v>127</v>
      </c>
    </row>
    <row r="16" spans="1:9" ht="23.25" x14ac:dyDescent="0.35">
      <c r="A16" s="78" t="s">
        <v>12</v>
      </c>
      <c r="B16" s="79"/>
      <c r="C16" s="79"/>
      <c r="D16" s="79"/>
      <c r="E16" s="80"/>
      <c r="F16" s="26"/>
      <c r="G16" s="14" t="s">
        <v>16</v>
      </c>
      <c r="H16" s="15"/>
      <c r="I16" s="16"/>
    </row>
    <row r="18" spans="1:9" ht="23.25" x14ac:dyDescent="0.35">
      <c r="A18" s="82" t="s">
        <v>34</v>
      </c>
      <c r="B18" s="82"/>
    </row>
    <row r="19" spans="1:9" ht="71.25" customHeight="1" x14ac:dyDescent="0.35">
      <c r="A19" s="84" t="s">
        <v>68</v>
      </c>
      <c r="B19" s="84"/>
      <c r="C19" s="84"/>
      <c r="D19" s="84"/>
      <c r="E19" s="84"/>
      <c r="F19" s="84"/>
      <c r="G19" s="84"/>
      <c r="H19" s="84"/>
      <c r="I19" s="84"/>
    </row>
    <row r="20" spans="1:9" ht="21" customHeight="1" x14ac:dyDescent="0.35">
      <c r="A20" s="85"/>
      <c r="B20" s="86"/>
      <c r="C20" s="86"/>
      <c r="D20" s="86"/>
      <c r="E20" s="86"/>
      <c r="F20" s="86"/>
      <c r="G20" s="86"/>
      <c r="H20" s="86"/>
      <c r="I20" s="86"/>
    </row>
    <row r="21" spans="1:9" ht="21" customHeight="1" x14ac:dyDescent="0.35">
      <c r="A21" s="86"/>
      <c r="B21" s="86"/>
      <c r="C21" s="86"/>
      <c r="D21" s="86"/>
      <c r="E21" s="86"/>
      <c r="F21" s="86"/>
      <c r="G21" s="86"/>
      <c r="H21" s="86"/>
      <c r="I21" s="86"/>
    </row>
    <row r="22" spans="1:9" ht="23.25" x14ac:dyDescent="0.25">
      <c r="A22" s="74" t="s">
        <v>30</v>
      </c>
      <c r="B22" s="74"/>
    </row>
    <row r="24" spans="1:9" ht="23.25" x14ac:dyDescent="0.25">
      <c r="A24" s="74" t="s">
        <v>17</v>
      </c>
      <c r="B24" s="74"/>
    </row>
    <row r="25" spans="1:9" ht="23.25" x14ac:dyDescent="0.35">
      <c r="A25" s="35" t="s">
        <v>22</v>
      </c>
      <c r="B25" s="35"/>
    </row>
    <row r="26" spans="1:9" s="83" customFormat="1" ht="23.25" x14ac:dyDescent="0.35">
      <c r="A26" s="83" t="s">
        <v>20</v>
      </c>
    </row>
    <row r="27" spans="1:9" ht="23.25" x14ac:dyDescent="0.35">
      <c r="A27" s="83" t="s">
        <v>21</v>
      </c>
      <c r="B27" s="83"/>
      <c r="C27" s="83"/>
      <c r="D27" s="83"/>
      <c r="E27" s="83"/>
      <c r="F27" s="83"/>
      <c r="G27" s="83"/>
      <c r="H27" s="83"/>
    </row>
    <row r="28" spans="1:9" ht="23.25" x14ac:dyDescent="0.25">
      <c r="A28" s="76" t="s">
        <v>18</v>
      </c>
      <c r="B28" s="76"/>
    </row>
    <row r="30" spans="1:9" ht="23.25" x14ac:dyDescent="0.25">
      <c r="A30" s="74" t="s">
        <v>19</v>
      </c>
      <c r="B30" s="74"/>
    </row>
    <row r="32" spans="1:9" ht="23.25" x14ac:dyDescent="0.25">
      <c r="A32" s="74" t="s">
        <v>23</v>
      </c>
      <c r="B32" s="74"/>
    </row>
    <row r="34" spans="1:9" ht="23.25" x14ac:dyDescent="0.25">
      <c r="A34" s="74" t="s">
        <v>24</v>
      </c>
      <c r="B34" s="74"/>
    </row>
    <row r="35" spans="1:9" ht="23.25" x14ac:dyDescent="0.35">
      <c r="A35" s="75" t="s">
        <v>25</v>
      </c>
      <c r="B35" s="75"/>
    </row>
    <row r="37" spans="1:9" ht="23.25" x14ac:dyDescent="0.35">
      <c r="A37" s="72" t="s">
        <v>26</v>
      </c>
      <c r="B37" s="72"/>
    </row>
    <row r="39" spans="1:9" ht="23.25" x14ac:dyDescent="0.35">
      <c r="A39" s="72" t="s">
        <v>27</v>
      </c>
      <c r="B39" s="72"/>
    </row>
    <row r="41" spans="1:9" ht="23.25" x14ac:dyDescent="0.35">
      <c r="A41" s="72" t="s">
        <v>28</v>
      </c>
      <c r="B41" s="72"/>
    </row>
    <row r="43" spans="1:9" ht="23.25" customHeight="1" x14ac:dyDescent="0.25">
      <c r="A43" s="73" t="s">
        <v>29</v>
      </c>
      <c r="B43" s="73"/>
      <c r="C43" s="73"/>
      <c r="D43" s="73"/>
      <c r="E43" s="73"/>
      <c r="F43" s="73"/>
      <c r="G43" s="73"/>
      <c r="H43" s="73"/>
      <c r="I43" s="73"/>
    </row>
    <row r="44" spans="1:9" x14ac:dyDescent="0.25">
      <c r="A44" s="73"/>
      <c r="B44" s="73"/>
      <c r="C44" s="73"/>
      <c r="D44" s="73"/>
      <c r="E44" s="73"/>
      <c r="F44" s="73"/>
      <c r="G44" s="73"/>
      <c r="H44" s="73"/>
      <c r="I44" s="73"/>
    </row>
    <row r="45" spans="1:9" x14ac:dyDescent="0.25">
      <c r="A45" s="73"/>
      <c r="B45" s="73"/>
      <c r="C45" s="73"/>
      <c r="D45" s="73"/>
      <c r="E45" s="73"/>
      <c r="F45" s="73"/>
      <c r="G45" s="73"/>
      <c r="H45" s="73"/>
      <c r="I45" s="73"/>
    </row>
    <row r="46" spans="1:9" x14ac:dyDescent="0.25">
      <c r="A46" s="73"/>
      <c r="B46" s="73"/>
      <c r="C46" s="73"/>
      <c r="D46" s="73"/>
      <c r="E46" s="73"/>
      <c r="F46" s="73"/>
      <c r="G46" s="73"/>
      <c r="H46" s="73"/>
      <c r="I46" s="73"/>
    </row>
    <row r="47" spans="1:9" x14ac:dyDescent="0.25">
      <c r="A47" s="73"/>
      <c r="B47" s="73"/>
      <c r="C47" s="73"/>
      <c r="D47" s="73"/>
      <c r="E47" s="73"/>
      <c r="F47" s="73"/>
      <c r="G47" s="73"/>
      <c r="H47" s="73"/>
      <c r="I47" s="73"/>
    </row>
    <row r="48" spans="1:9" x14ac:dyDescent="0.25">
      <c r="A48" s="73"/>
      <c r="B48" s="73"/>
      <c r="C48" s="73"/>
      <c r="D48" s="73"/>
      <c r="E48" s="73"/>
      <c r="F48" s="73"/>
      <c r="G48" s="73"/>
      <c r="H48" s="73"/>
      <c r="I48" s="73"/>
    </row>
    <row r="49" spans="1:9" ht="27.75" customHeight="1" x14ac:dyDescent="0.25">
      <c r="A49" s="73"/>
      <c r="B49" s="73"/>
      <c r="C49" s="73"/>
      <c r="D49" s="73"/>
      <c r="E49" s="73"/>
      <c r="F49" s="73"/>
      <c r="G49" s="73"/>
      <c r="H49" s="73"/>
      <c r="I49" s="73"/>
    </row>
    <row r="63" spans="1:9" x14ac:dyDescent="0.25">
      <c r="B63" t="s">
        <v>14</v>
      </c>
    </row>
  </sheetData>
  <mergeCells count="20">
    <mergeCell ref="A41:B41"/>
    <mergeCell ref="A43:I49"/>
    <mergeCell ref="A30:B30"/>
    <mergeCell ref="A32:B32"/>
    <mergeCell ref="A34:B34"/>
    <mergeCell ref="A35:B35"/>
    <mergeCell ref="A37:B37"/>
    <mergeCell ref="A39:B39"/>
    <mergeCell ref="A28:B28"/>
    <mergeCell ref="A7:I7"/>
    <mergeCell ref="A9:B9"/>
    <mergeCell ref="A16:E16"/>
    <mergeCell ref="A18:B18"/>
    <mergeCell ref="A19:I19"/>
    <mergeCell ref="A20:I20"/>
    <mergeCell ref="A21:I21"/>
    <mergeCell ref="A22:B22"/>
    <mergeCell ref="A24:B24"/>
    <mergeCell ref="A26:XFD26"/>
    <mergeCell ref="A27:H27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opLeftCell="A31" zoomScale="84" zoomScaleNormal="84" workbookViewId="0">
      <selection activeCell="D10" sqref="D10"/>
    </sheetView>
  </sheetViews>
  <sheetFormatPr defaultRowHeight="15" x14ac:dyDescent="0.25"/>
  <cols>
    <col min="1" max="1" width="5.42578125" customWidth="1"/>
    <col min="2" max="2" width="105.7109375" customWidth="1"/>
    <col min="4" max="4" width="11.42578125" customWidth="1"/>
    <col min="5" max="5" width="19.42578125" customWidth="1"/>
    <col min="6" max="6" width="20.140625" customWidth="1"/>
    <col min="8" max="8" width="23.85546875" customWidth="1"/>
    <col min="9" max="9" width="51" customWidth="1"/>
  </cols>
  <sheetData>
    <row r="1" spans="1:9" ht="23.25" x14ac:dyDescent="0.35">
      <c r="I1" s="1" t="s">
        <v>0</v>
      </c>
    </row>
    <row r="3" spans="1:9" ht="20.25" customHeight="1" x14ac:dyDescent="0.25"/>
    <row r="4" spans="1:9" ht="23.25" x14ac:dyDescent="0.25">
      <c r="D4" s="2" t="s">
        <v>1</v>
      </c>
    </row>
    <row r="5" spans="1:9" ht="23.25" x14ac:dyDescent="0.35">
      <c r="B5" s="3" t="s">
        <v>13</v>
      </c>
      <c r="C5" s="3"/>
      <c r="D5" s="2"/>
      <c r="E5" s="1"/>
      <c r="F5" s="3"/>
    </row>
    <row r="6" spans="1:9" ht="16.5" customHeight="1" x14ac:dyDescent="0.35">
      <c r="B6" s="3"/>
      <c r="C6" s="3"/>
      <c r="D6" s="2"/>
      <c r="E6" s="1"/>
      <c r="F6" s="3"/>
    </row>
    <row r="7" spans="1:9" ht="47.25" customHeight="1" x14ac:dyDescent="0.25">
      <c r="A7" s="81" t="s">
        <v>241</v>
      </c>
      <c r="B7" s="81"/>
      <c r="C7" s="81"/>
      <c r="D7" s="81"/>
      <c r="E7" s="81"/>
      <c r="F7" s="81"/>
      <c r="G7" s="81"/>
      <c r="H7" s="81"/>
      <c r="I7" s="81"/>
    </row>
    <row r="8" spans="1:9" ht="19.5" customHeight="1" x14ac:dyDescent="0.25">
      <c r="B8" s="17"/>
    </row>
    <row r="9" spans="1:9" ht="23.25" x14ac:dyDescent="0.35">
      <c r="A9" s="77" t="s">
        <v>128</v>
      </c>
      <c r="B9" s="77"/>
    </row>
    <row r="10" spans="1:9" ht="243" customHeight="1" x14ac:dyDescent="0.25">
      <c r="A10" s="4" t="s">
        <v>2</v>
      </c>
      <c r="B10" s="5" t="s">
        <v>3</v>
      </c>
      <c r="C10" s="6" t="s">
        <v>4</v>
      </c>
      <c r="D10" s="6" t="s">
        <v>5</v>
      </c>
      <c r="E10" s="7" t="s">
        <v>6</v>
      </c>
      <c r="F10" s="7" t="s">
        <v>7</v>
      </c>
      <c r="G10" s="7" t="s">
        <v>8</v>
      </c>
      <c r="H10" s="7" t="s">
        <v>9</v>
      </c>
      <c r="I10" s="8" t="s">
        <v>10</v>
      </c>
    </row>
    <row r="11" spans="1:9" ht="60" customHeight="1" x14ac:dyDescent="0.25">
      <c r="A11" s="9">
        <v>1</v>
      </c>
      <c r="B11" s="18" t="s">
        <v>129</v>
      </c>
      <c r="C11" s="10" t="s">
        <v>11</v>
      </c>
      <c r="D11" s="24">
        <v>15000</v>
      </c>
      <c r="E11" s="10"/>
      <c r="F11" s="25"/>
      <c r="G11" s="11"/>
      <c r="H11" s="12"/>
      <c r="I11" s="9" t="s">
        <v>75</v>
      </c>
    </row>
    <row r="12" spans="1:9" ht="60" customHeight="1" x14ac:dyDescent="0.25">
      <c r="A12" s="9">
        <v>2</v>
      </c>
      <c r="B12" s="18" t="s">
        <v>130</v>
      </c>
      <c r="C12" s="10" t="s">
        <v>11</v>
      </c>
      <c r="D12" s="24">
        <v>800</v>
      </c>
      <c r="E12" s="10"/>
      <c r="F12" s="25"/>
      <c r="G12" s="11"/>
      <c r="H12" s="12"/>
      <c r="I12" s="9" t="s">
        <v>74</v>
      </c>
    </row>
    <row r="13" spans="1:9" ht="23.25" x14ac:dyDescent="0.35">
      <c r="A13" s="78" t="s">
        <v>12</v>
      </c>
      <c r="B13" s="79"/>
      <c r="C13" s="79"/>
      <c r="D13" s="79"/>
      <c r="E13" s="80"/>
      <c r="F13" s="26"/>
      <c r="G13" s="14" t="s">
        <v>16</v>
      </c>
      <c r="H13" s="15"/>
      <c r="I13" s="16"/>
    </row>
    <row r="15" spans="1:9" ht="23.25" x14ac:dyDescent="0.35">
      <c r="A15" s="82" t="s">
        <v>34</v>
      </c>
      <c r="B15" s="82"/>
    </row>
    <row r="16" spans="1:9" ht="71.25" customHeight="1" x14ac:dyDescent="0.35">
      <c r="A16" s="84" t="s">
        <v>68</v>
      </c>
      <c r="B16" s="84"/>
      <c r="C16" s="84"/>
      <c r="D16" s="84"/>
      <c r="E16" s="84"/>
      <c r="F16" s="84"/>
      <c r="G16" s="84"/>
      <c r="H16" s="84"/>
      <c r="I16" s="84"/>
    </row>
    <row r="17" spans="1:9" ht="21" customHeight="1" x14ac:dyDescent="0.35">
      <c r="A17" s="85"/>
      <c r="B17" s="86"/>
      <c r="C17" s="86"/>
      <c r="D17" s="86"/>
      <c r="E17" s="86"/>
      <c r="F17" s="86"/>
      <c r="G17" s="86"/>
      <c r="H17" s="86"/>
      <c r="I17" s="86"/>
    </row>
    <row r="18" spans="1:9" ht="21" customHeight="1" x14ac:dyDescent="0.35">
      <c r="A18" s="86"/>
      <c r="B18" s="86"/>
      <c r="C18" s="86"/>
      <c r="D18" s="86"/>
      <c r="E18" s="86"/>
      <c r="F18" s="86"/>
      <c r="G18" s="86"/>
      <c r="H18" s="86"/>
      <c r="I18" s="86"/>
    </row>
    <row r="19" spans="1:9" ht="23.25" x14ac:dyDescent="0.25">
      <c r="A19" s="74" t="s">
        <v>30</v>
      </c>
      <c r="B19" s="74"/>
    </row>
    <row r="21" spans="1:9" ht="23.25" x14ac:dyDescent="0.25">
      <c r="A21" s="74" t="s">
        <v>17</v>
      </c>
      <c r="B21" s="74"/>
    </row>
    <row r="22" spans="1:9" ht="23.25" x14ac:dyDescent="0.35">
      <c r="A22" s="36" t="s">
        <v>22</v>
      </c>
      <c r="B22" s="36"/>
    </row>
    <row r="23" spans="1:9" s="83" customFormat="1" ht="23.25" x14ac:dyDescent="0.35">
      <c r="A23" s="83" t="s">
        <v>20</v>
      </c>
    </row>
    <row r="24" spans="1:9" ht="23.25" x14ac:dyDescent="0.35">
      <c r="A24" s="83" t="s">
        <v>21</v>
      </c>
      <c r="B24" s="83"/>
      <c r="C24" s="83"/>
      <c r="D24" s="83"/>
      <c r="E24" s="83"/>
      <c r="F24" s="83"/>
      <c r="G24" s="83"/>
      <c r="H24" s="83"/>
    </row>
    <row r="25" spans="1:9" ht="23.25" x14ac:dyDescent="0.25">
      <c r="A25" s="76" t="s">
        <v>18</v>
      </c>
      <c r="B25" s="76"/>
    </row>
    <row r="27" spans="1:9" ht="23.25" x14ac:dyDescent="0.25">
      <c r="A27" s="74" t="s">
        <v>19</v>
      </c>
      <c r="B27" s="74"/>
    </row>
    <row r="29" spans="1:9" ht="23.25" x14ac:dyDescent="0.25">
      <c r="A29" s="74" t="s">
        <v>23</v>
      </c>
      <c r="B29" s="74"/>
    </row>
    <row r="31" spans="1:9" ht="23.25" x14ac:dyDescent="0.25">
      <c r="A31" s="74" t="s">
        <v>24</v>
      </c>
      <c r="B31" s="74"/>
    </row>
    <row r="32" spans="1:9" ht="23.25" x14ac:dyDescent="0.35">
      <c r="A32" s="75" t="s">
        <v>25</v>
      </c>
      <c r="B32" s="75"/>
    </row>
    <row r="34" spans="1:9" ht="23.25" x14ac:dyDescent="0.35">
      <c r="A34" s="72" t="s">
        <v>26</v>
      </c>
      <c r="B34" s="72"/>
    </row>
    <row r="36" spans="1:9" ht="23.25" x14ac:dyDescent="0.35">
      <c r="A36" s="72" t="s">
        <v>27</v>
      </c>
      <c r="B36" s="72"/>
    </row>
    <row r="38" spans="1:9" ht="23.25" x14ac:dyDescent="0.35">
      <c r="A38" s="72" t="s">
        <v>28</v>
      </c>
      <c r="B38" s="72"/>
    </row>
    <row r="40" spans="1:9" ht="23.25" customHeight="1" x14ac:dyDescent="0.25">
      <c r="A40" s="73" t="s">
        <v>29</v>
      </c>
      <c r="B40" s="73"/>
      <c r="C40" s="73"/>
      <c r="D40" s="73"/>
      <c r="E40" s="73"/>
      <c r="F40" s="73"/>
      <c r="G40" s="73"/>
      <c r="H40" s="73"/>
      <c r="I40" s="73"/>
    </row>
    <row r="41" spans="1:9" x14ac:dyDescent="0.25">
      <c r="A41" s="73"/>
      <c r="B41" s="73"/>
      <c r="C41" s="73"/>
      <c r="D41" s="73"/>
      <c r="E41" s="73"/>
      <c r="F41" s="73"/>
      <c r="G41" s="73"/>
      <c r="H41" s="73"/>
      <c r="I41" s="73"/>
    </row>
    <row r="42" spans="1:9" x14ac:dyDescent="0.25">
      <c r="A42" s="73"/>
      <c r="B42" s="73"/>
      <c r="C42" s="73"/>
      <c r="D42" s="73"/>
      <c r="E42" s="73"/>
      <c r="F42" s="73"/>
      <c r="G42" s="73"/>
      <c r="H42" s="73"/>
      <c r="I42" s="73"/>
    </row>
    <row r="43" spans="1:9" x14ac:dyDescent="0.25">
      <c r="A43" s="73"/>
      <c r="B43" s="73"/>
      <c r="C43" s="73"/>
      <c r="D43" s="73"/>
      <c r="E43" s="73"/>
      <c r="F43" s="73"/>
      <c r="G43" s="73"/>
      <c r="H43" s="73"/>
      <c r="I43" s="73"/>
    </row>
    <row r="44" spans="1:9" x14ac:dyDescent="0.25">
      <c r="A44" s="73"/>
      <c r="B44" s="73"/>
      <c r="C44" s="73"/>
      <c r="D44" s="73"/>
      <c r="E44" s="73"/>
      <c r="F44" s="73"/>
      <c r="G44" s="73"/>
      <c r="H44" s="73"/>
      <c r="I44" s="73"/>
    </row>
    <row r="45" spans="1:9" x14ac:dyDescent="0.25">
      <c r="A45" s="73"/>
      <c r="B45" s="73"/>
      <c r="C45" s="73"/>
      <c r="D45" s="73"/>
      <c r="E45" s="73"/>
      <c r="F45" s="73"/>
      <c r="G45" s="73"/>
      <c r="H45" s="73"/>
      <c r="I45" s="73"/>
    </row>
    <row r="46" spans="1:9" ht="27.75" customHeight="1" x14ac:dyDescent="0.25">
      <c r="A46" s="73"/>
      <c r="B46" s="73"/>
      <c r="C46" s="73"/>
      <c r="D46" s="73"/>
      <c r="E46" s="73"/>
      <c r="F46" s="73"/>
      <c r="G46" s="73"/>
      <c r="H46" s="73"/>
      <c r="I46" s="73"/>
    </row>
    <row r="60" spans="2:2" x14ac:dyDescent="0.25">
      <c r="B60" t="s">
        <v>14</v>
      </c>
    </row>
  </sheetData>
  <mergeCells count="20">
    <mergeCell ref="A38:B38"/>
    <mergeCell ref="A40:I46"/>
    <mergeCell ref="A27:B27"/>
    <mergeCell ref="A29:B29"/>
    <mergeCell ref="A31:B31"/>
    <mergeCell ref="A32:B32"/>
    <mergeCell ref="A34:B34"/>
    <mergeCell ref="A36:B36"/>
    <mergeCell ref="A25:B25"/>
    <mergeCell ref="A7:I7"/>
    <mergeCell ref="A9:B9"/>
    <mergeCell ref="A13:E13"/>
    <mergeCell ref="A15:B15"/>
    <mergeCell ref="A16:I16"/>
    <mergeCell ref="A17:I17"/>
    <mergeCell ref="A18:I18"/>
    <mergeCell ref="A19:B19"/>
    <mergeCell ref="A21:B21"/>
    <mergeCell ref="A23:XFD23"/>
    <mergeCell ref="A24:H24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opLeftCell="A8" zoomScale="64" zoomScaleNormal="64" workbookViewId="0">
      <selection activeCell="H18" sqref="H18"/>
    </sheetView>
  </sheetViews>
  <sheetFormatPr defaultRowHeight="15" x14ac:dyDescent="0.25"/>
  <cols>
    <col min="1" max="1" width="5.42578125" customWidth="1"/>
    <col min="2" max="2" width="105.7109375" customWidth="1"/>
    <col min="4" max="4" width="11.42578125" customWidth="1"/>
    <col min="5" max="5" width="19.42578125" customWidth="1"/>
    <col min="6" max="6" width="20.140625" customWidth="1"/>
    <col min="8" max="8" width="23.85546875" customWidth="1"/>
    <col min="9" max="9" width="51" customWidth="1"/>
  </cols>
  <sheetData>
    <row r="1" spans="1:9" ht="23.25" x14ac:dyDescent="0.35">
      <c r="I1" s="1" t="s">
        <v>0</v>
      </c>
    </row>
    <row r="3" spans="1:9" ht="20.25" customHeight="1" x14ac:dyDescent="0.25"/>
    <row r="4" spans="1:9" ht="23.25" x14ac:dyDescent="0.25">
      <c r="D4" s="2" t="s">
        <v>1</v>
      </c>
    </row>
    <row r="5" spans="1:9" ht="23.25" x14ac:dyDescent="0.35">
      <c r="B5" s="3" t="s">
        <v>13</v>
      </c>
      <c r="C5" s="3"/>
      <c r="D5" s="2"/>
      <c r="E5" s="1"/>
      <c r="F5" s="3"/>
    </row>
    <row r="6" spans="1:9" ht="16.5" customHeight="1" x14ac:dyDescent="0.35">
      <c r="B6" s="3"/>
      <c r="C6" s="3"/>
      <c r="D6" s="2"/>
      <c r="E6" s="1"/>
      <c r="F6" s="3"/>
    </row>
    <row r="7" spans="1:9" ht="47.25" customHeight="1" x14ac:dyDescent="0.25">
      <c r="A7" s="81" t="s">
        <v>239</v>
      </c>
      <c r="B7" s="81"/>
      <c r="C7" s="81"/>
      <c r="D7" s="81"/>
      <c r="E7" s="81"/>
      <c r="F7" s="81"/>
      <c r="G7" s="81"/>
      <c r="H7" s="81"/>
      <c r="I7" s="81"/>
    </row>
    <row r="8" spans="1:9" ht="19.5" customHeight="1" x14ac:dyDescent="0.25">
      <c r="B8" s="17"/>
    </row>
    <row r="9" spans="1:9" ht="23.25" x14ac:dyDescent="0.35">
      <c r="A9" s="77" t="s">
        <v>135</v>
      </c>
      <c r="B9" s="77"/>
    </row>
    <row r="10" spans="1:9" ht="243" customHeight="1" x14ac:dyDescent="0.25">
      <c r="A10" s="4" t="s">
        <v>2</v>
      </c>
      <c r="B10" s="5" t="s">
        <v>3</v>
      </c>
      <c r="C10" s="6" t="s">
        <v>4</v>
      </c>
      <c r="D10" s="6" t="s">
        <v>5</v>
      </c>
      <c r="E10" s="7" t="s">
        <v>6</v>
      </c>
      <c r="F10" s="7" t="s">
        <v>7</v>
      </c>
      <c r="G10" s="7" t="s">
        <v>8</v>
      </c>
      <c r="H10" s="7" t="s">
        <v>9</v>
      </c>
      <c r="I10" s="8" t="s">
        <v>10</v>
      </c>
    </row>
    <row r="11" spans="1:9" ht="167.25" customHeight="1" x14ac:dyDescent="0.25">
      <c r="A11" s="9">
        <v>1</v>
      </c>
      <c r="B11" s="18" t="s">
        <v>132</v>
      </c>
      <c r="C11" s="10" t="s">
        <v>11</v>
      </c>
      <c r="D11" s="24">
        <v>300</v>
      </c>
      <c r="E11" s="10"/>
      <c r="F11" s="25"/>
      <c r="G11" s="11"/>
      <c r="H11" s="12"/>
      <c r="I11" s="9" t="s">
        <v>109</v>
      </c>
    </row>
    <row r="12" spans="1:9" ht="171.75" customHeight="1" x14ac:dyDescent="0.25">
      <c r="A12" s="9">
        <v>2</v>
      </c>
      <c r="B12" s="18" t="s">
        <v>133</v>
      </c>
      <c r="C12" s="10" t="s">
        <v>11</v>
      </c>
      <c r="D12" s="24">
        <v>500</v>
      </c>
      <c r="E12" s="10"/>
      <c r="F12" s="25"/>
      <c r="G12" s="11"/>
      <c r="H12" s="12"/>
      <c r="I12" s="9" t="s">
        <v>76</v>
      </c>
    </row>
    <row r="13" spans="1:9" ht="174" customHeight="1" x14ac:dyDescent="0.25">
      <c r="A13" s="9">
        <v>3</v>
      </c>
      <c r="B13" s="18" t="s">
        <v>134</v>
      </c>
      <c r="C13" s="10" t="s">
        <v>11</v>
      </c>
      <c r="D13" s="24">
        <v>300</v>
      </c>
      <c r="E13" s="10"/>
      <c r="F13" s="25"/>
      <c r="G13" s="11"/>
      <c r="H13" s="12"/>
      <c r="I13" s="9" t="s">
        <v>77</v>
      </c>
    </row>
    <row r="14" spans="1:9" ht="106.5" customHeight="1" x14ac:dyDescent="0.25">
      <c r="A14" s="9">
        <v>4</v>
      </c>
      <c r="B14" s="18" t="s">
        <v>138</v>
      </c>
      <c r="C14" s="10" t="s">
        <v>11</v>
      </c>
      <c r="D14" s="24">
        <v>1300</v>
      </c>
      <c r="E14" s="10"/>
      <c r="F14" s="25"/>
      <c r="G14" s="11"/>
      <c r="H14" s="12"/>
      <c r="I14" s="9" t="s">
        <v>136</v>
      </c>
    </row>
    <row r="15" spans="1:9" ht="77.25" customHeight="1" x14ac:dyDescent="0.25">
      <c r="A15" s="9">
        <v>5</v>
      </c>
      <c r="B15" s="18" t="s">
        <v>139</v>
      </c>
      <c r="C15" s="10" t="s">
        <v>11</v>
      </c>
      <c r="D15" s="24">
        <v>1000</v>
      </c>
      <c r="E15" s="10"/>
      <c r="F15" s="25"/>
      <c r="G15" s="11"/>
      <c r="H15" s="12"/>
      <c r="I15" s="9" t="s">
        <v>137</v>
      </c>
    </row>
    <row r="16" spans="1:9" ht="216.75" customHeight="1" x14ac:dyDescent="0.25">
      <c r="A16" s="9">
        <v>6</v>
      </c>
      <c r="B16" s="18" t="s">
        <v>140</v>
      </c>
      <c r="C16" s="10" t="s">
        <v>11</v>
      </c>
      <c r="D16" s="24">
        <v>1500</v>
      </c>
      <c r="E16" s="10"/>
      <c r="F16" s="25"/>
      <c r="G16" s="11"/>
      <c r="H16" s="12"/>
      <c r="I16" s="9" t="s">
        <v>78</v>
      </c>
    </row>
    <row r="17" spans="1:9" ht="161.25" customHeight="1" x14ac:dyDescent="0.25">
      <c r="A17" s="9">
        <v>7</v>
      </c>
      <c r="B17" s="18" t="s">
        <v>141</v>
      </c>
      <c r="C17" s="10" t="s">
        <v>11</v>
      </c>
      <c r="D17" s="24">
        <v>7000</v>
      </c>
      <c r="E17" s="10"/>
      <c r="F17" s="25"/>
      <c r="G17" s="11"/>
      <c r="H17" s="12"/>
      <c r="I17" s="9" t="s">
        <v>79</v>
      </c>
    </row>
    <row r="18" spans="1:9" ht="23.25" x14ac:dyDescent="0.35">
      <c r="A18" s="78" t="s">
        <v>12</v>
      </c>
      <c r="B18" s="79"/>
      <c r="C18" s="79"/>
      <c r="D18" s="79"/>
      <c r="E18" s="80"/>
      <c r="F18" s="26"/>
      <c r="G18" s="14" t="s">
        <v>16</v>
      </c>
      <c r="H18" s="15"/>
      <c r="I18" s="16"/>
    </row>
    <row r="20" spans="1:9" ht="23.25" x14ac:dyDescent="0.35">
      <c r="A20" s="82" t="s">
        <v>34</v>
      </c>
      <c r="B20" s="82"/>
    </row>
    <row r="21" spans="1:9" ht="71.25" customHeight="1" x14ac:dyDescent="0.35">
      <c r="A21" s="84" t="s">
        <v>68</v>
      </c>
      <c r="B21" s="84"/>
      <c r="C21" s="84"/>
      <c r="D21" s="84"/>
      <c r="E21" s="84"/>
      <c r="F21" s="84"/>
      <c r="G21" s="84"/>
      <c r="H21" s="84"/>
      <c r="I21" s="84"/>
    </row>
    <row r="22" spans="1:9" ht="21" customHeight="1" x14ac:dyDescent="0.35">
      <c r="A22" s="85"/>
      <c r="B22" s="86"/>
      <c r="C22" s="86"/>
      <c r="D22" s="86"/>
      <c r="E22" s="86"/>
      <c r="F22" s="86"/>
      <c r="G22" s="86"/>
      <c r="H22" s="86"/>
      <c r="I22" s="86"/>
    </row>
    <row r="23" spans="1:9" ht="21" customHeight="1" x14ac:dyDescent="0.35">
      <c r="A23" s="86"/>
      <c r="B23" s="86"/>
      <c r="C23" s="86"/>
      <c r="D23" s="86"/>
      <c r="E23" s="86"/>
      <c r="F23" s="86"/>
      <c r="G23" s="86"/>
      <c r="H23" s="86"/>
      <c r="I23" s="86"/>
    </row>
    <row r="24" spans="1:9" ht="23.25" x14ac:dyDescent="0.25">
      <c r="A24" s="74" t="s">
        <v>30</v>
      </c>
      <c r="B24" s="74"/>
    </row>
    <row r="26" spans="1:9" ht="23.25" x14ac:dyDescent="0.25">
      <c r="A26" s="74" t="s">
        <v>17</v>
      </c>
      <c r="B26" s="74"/>
    </row>
    <row r="27" spans="1:9" ht="23.25" x14ac:dyDescent="0.35">
      <c r="A27" s="38" t="s">
        <v>22</v>
      </c>
      <c r="B27" s="38"/>
    </row>
    <row r="28" spans="1:9" s="83" customFormat="1" ht="23.25" x14ac:dyDescent="0.35">
      <c r="A28" s="83" t="s">
        <v>20</v>
      </c>
    </row>
    <row r="29" spans="1:9" ht="23.25" x14ac:dyDescent="0.35">
      <c r="A29" s="83" t="s">
        <v>21</v>
      </c>
      <c r="B29" s="83"/>
      <c r="C29" s="83"/>
      <c r="D29" s="83"/>
      <c r="E29" s="83"/>
      <c r="F29" s="83"/>
      <c r="G29" s="83"/>
      <c r="H29" s="83"/>
    </row>
    <row r="30" spans="1:9" ht="23.25" x14ac:dyDescent="0.25">
      <c r="A30" s="76" t="s">
        <v>18</v>
      </c>
      <c r="B30" s="76"/>
    </row>
    <row r="32" spans="1:9" ht="23.25" x14ac:dyDescent="0.25">
      <c r="A32" s="74" t="s">
        <v>19</v>
      </c>
      <c r="B32" s="74"/>
    </row>
    <row r="34" spans="1:9" ht="23.25" x14ac:dyDescent="0.25">
      <c r="A34" s="74" t="s">
        <v>23</v>
      </c>
      <c r="B34" s="74"/>
    </row>
    <row r="36" spans="1:9" ht="23.25" x14ac:dyDescent="0.25">
      <c r="A36" s="74" t="s">
        <v>24</v>
      </c>
      <c r="B36" s="74"/>
    </row>
    <row r="37" spans="1:9" ht="23.25" x14ac:dyDescent="0.35">
      <c r="A37" s="75" t="s">
        <v>25</v>
      </c>
      <c r="B37" s="75"/>
    </row>
    <row r="39" spans="1:9" ht="23.25" x14ac:dyDescent="0.35">
      <c r="A39" s="72" t="s">
        <v>26</v>
      </c>
      <c r="B39" s="72"/>
    </row>
    <row r="41" spans="1:9" ht="23.25" x14ac:dyDescent="0.35">
      <c r="A41" s="72" t="s">
        <v>27</v>
      </c>
      <c r="B41" s="72"/>
    </row>
    <row r="43" spans="1:9" ht="23.25" x14ac:dyDescent="0.35">
      <c r="A43" s="72" t="s">
        <v>28</v>
      </c>
      <c r="B43" s="72"/>
    </row>
    <row r="45" spans="1:9" ht="23.25" customHeight="1" x14ac:dyDescent="0.25">
      <c r="A45" s="73" t="s">
        <v>29</v>
      </c>
      <c r="B45" s="73"/>
      <c r="C45" s="73"/>
      <c r="D45" s="73"/>
      <c r="E45" s="73"/>
      <c r="F45" s="73"/>
      <c r="G45" s="73"/>
      <c r="H45" s="73"/>
      <c r="I45" s="73"/>
    </row>
    <row r="46" spans="1:9" x14ac:dyDescent="0.25">
      <c r="A46" s="73"/>
      <c r="B46" s="73"/>
      <c r="C46" s="73"/>
      <c r="D46" s="73"/>
      <c r="E46" s="73"/>
      <c r="F46" s="73"/>
      <c r="G46" s="73"/>
      <c r="H46" s="73"/>
      <c r="I46" s="73"/>
    </row>
    <row r="47" spans="1:9" x14ac:dyDescent="0.25">
      <c r="A47" s="73"/>
      <c r="B47" s="73"/>
      <c r="C47" s="73"/>
      <c r="D47" s="73"/>
      <c r="E47" s="73"/>
      <c r="F47" s="73"/>
      <c r="G47" s="73"/>
      <c r="H47" s="73"/>
      <c r="I47" s="73"/>
    </row>
    <row r="48" spans="1:9" x14ac:dyDescent="0.25">
      <c r="A48" s="73"/>
      <c r="B48" s="73"/>
      <c r="C48" s="73"/>
      <c r="D48" s="73"/>
      <c r="E48" s="73"/>
      <c r="F48" s="73"/>
      <c r="G48" s="73"/>
      <c r="H48" s="73"/>
      <c r="I48" s="73"/>
    </row>
    <row r="49" spans="1:9" x14ac:dyDescent="0.25">
      <c r="A49" s="73"/>
      <c r="B49" s="73"/>
      <c r="C49" s="73"/>
      <c r="D49" s="73"/>
      <c r="E49" s="73"/>
      <c r="F49" s="73"/>
      <c r="G49" s="73"/>
      <c r="H49" s="73"/>
      <c r="I49" s="73"/>
    </row>
    <row r="50" spans="1:9" x14ac:dyDescent="0.25">
      <c r="A50" s="73"/>
      <c r="B50" s="73"/>
      <c r="C50" s="73"/>
      <c r="D50" s="73"/>
      <c r="E50" s="73"/>
      <c r="F50" s="73"/>
      <c r="G50" s="73"/>
      <c r="H50" s="73"/>
      <c r="I50" s="73"/>
    </row>
    <row r="51" spans="1:9" ht="27.75" customHeight="1" x14ac:dyDescent="0.25">
      <c r="A51" s="73"/>
      <c r="B51" s="73"/>
      <c r="C51" s="73"/>
      <c r="D51" s="73"/>
      <c r="E51" s="73"/>
      <c r="F51" s="73"/>
      <c r="G51" s="73"/>
      <c r="H51" s="73"/>
      <c r="I51" s="73"/>
    </row>
  </sheetData>
  <mergeCells count="20">
    <mergeCell ref="A43:B43"/>
    <mergeCell ref="A45:I51"/>
    <mergeCell ref="A32:B32"/>
    <mergeCell ref="A34:B34"/>
    <mergeCell ref="A36:B36"/>
    <mergeCell ref="A37:B37"/>
    <mergeCell ref="A39:B39"/>
    <mergeCell ref="A41:B41"/>
    <mergeCell ref="A30:B30"/>
    <mergeCell ref="A7:I7"/>
    <mergeCell ref="A9:B9"/>
    <mergeCell ref="A18:E18"/>
    <mergeCell ref="A20:B20"/>
    <mergeCell ref="A21:I21"/>
    <mergeCell ref="A22:I22"/>
    <mergeCell ref="A23:I23"/>
    <mergeCell ref="A24:B24"/>
    <mergeCell ref="A26:B26"/>
    <mergeCell ref="A28:XFD28"/>
    <mergeCell ref="A29:H29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zoomScale="60" zoomScaleNormal="60" workbookViewId="0">
      <selection activeCell="H15" sqref="H15"/>
    </sheetView>
  </sheetViews>
  <sheetFormatPr defaultRowHeight="15" x14ac:dyDescent="0.25"/>
  <cols>
    <col min="1" max="1" width="5.42578125" customWidth="1"/>
    <col min="2" max="2" width="105.7109375" customWidth="1"/>
    <col min="4" max="4" width="11.42578125" customWidth="1"/>
    <col min="5" max="5" width="19.42578125" customWidth="1"/>
    <col min="6" max="6" width="20.140625" customWidth="1"/>
    <col min="8" max="8" width="23.85546875" customWidth="1"/>
    <col min="9" max="9" width="51" customWidth="1"/>
  </cols>
  <sheetData>
    <row r="1" spans="1:9" ht="23.25" x14ac:dyDescent="0.35">
      <c r="I1" s="1" t="s">
        <v>0</v>
      </c>
    </row>
    <row r="3" spans="1:9" ht="20.25" customHeight="1" x14ac:dyDescent="0.25"/>
    <row r="4" spans="1:9" ht="23.25" x14ac:dyDescent="0.25">
      <c r="D4" s="2" t="s">
        <v>1</v>
      </c>
    </row>
    <row r="5" spans="1:9" ht="23.25" x14ac:dyDescent="0.35">
      <c r="B5" s="3" t="s">
        <v>13</v>
      </c>
      <c r="C5" s="3"/>
      <c r="D5" s="2"/>
      <c r="E5" s="1"/>
      <c r="F5" s="3"/>
    </row>
    <row r="6" spans="1:9" ht="16.5" customHeight="1" x14ac:dyDescent="0.35">
      <c r="B6" s="3"/>
      <c r="C6" s="3"/>
      <c r="D6" s="2"/>
      <c r="E6" s="1"/>
      <c r="F6" s="3"/>
    </row>
    <row r="7" spans="1:9" ht="47.25" customHeight="1" x14ac:dyDescent="0.25">
      <c r="A7" s="81" t="s">
        <v>241</v>
      </c>
      <c r="B7" s="81"/>
      <c r="C7" s="81"/>
      <c r="D7" s="81"/>
      <c r="E7" s="81"/>
      <c r="F7" s="81"/>
      <c r="G7" s="81"/>
      <c r="H7" s="81"/>
      <c r="I7" s="81"/>
    </row>
    <row r="8" spans="1:9" ht="19.5" customHeight="1" x14ac:dyDescent="0.25">
      <c r="B8" s="17"/>
    </row>
    <row r="9" spans="1:9" ht="23.25" x14ac:dyDescent="0.35">
      <c r="A9" s="77" t="s">
        <v>144</v>
      </c>
      <c r="B9" s="77"/>
    </row>
    <row r="10" spans="1:9" ht="243" customHeight="1" x14ac:dyDescent="0.25">
      <c r="A10" s="4" t="s">
        <v>2</v>
      </c>
      <c r="B10" s="5" t="s">
        <v>3</v>
      </c>
      <c r="C10" s="6" t="s">
        <v>4</v>
      </c>
      <c r="D10" s="6" t="s">
        <v>5</v>
      </c>
      <c r="E10" s="7" t="s">
        <v>6</v>
      </c>
      <c r="F10" s="7" t="s">
        <v>7</v>
      </c>
      <c r="G10" s="7" t="s">
        <v>8</v>
      </c>
      <c r="H10" s="7" t="s">
        <v>9</v>
      </c>
      <c r="I10" s="8" t="s">
        <v>10</v>
      </c>
    </row>
    <row r="11" spans="1:9" ht="36.75" customHeight="1" x14ac:dyDescent="0.25">
      <c r="A11" s="9">
        <v>1</v>
      </c>
      <c r="B11" s="18" t="s">
        <v>151</v>
      </c>
      <c r="C11" s="10" t="s">
        <v>11</v>
      </c>
      <c r="D11" s="24">
        <v>15000</v>
      </c>
      <c r="E11" s="10"/>
      <c r="F11" s="25"/>
      <c r="G11" s="11"/>
      <c r="H11" s="12"/>
      <c r="I11" s="9" t="s">
        <v>152</v>
      </c>
    </row>
    <row r="12" spans="1:9" ht="52.5" customHeight="1" x14ac:dyDescent="0.25">
      <c r="A12" s="9">
        <v>2</v>
      </c>
      <c r="B12" s="18" t="s">
        <v>154</v>
      </c>
      <c r="C12" s="10" t="s">
        <v>11</v>
      </c>
      <c r="D12" s="24">
        <v>3000</v>
      </c>
      <c r="E12" s="10"/>
      <c r="F12" s="25"/>
      <c r="G12" s="11"/>
      <c r="H12" s="12"/>
      <c r="I12" s="9" t="s">
        <v>153</v>
      </c>
    </row>
    <row r="13" spans="1:9" ht="39" customHeight="1" x14ac:dyDescent="0.25">
      <c r="A13" s="9">
        <v>3</v>
      </c>
      <c r="B13" s="18" t="s">
        <v>155</v>
      </c>
      <c r="C13" s="10" t="s">
        <v>11</v>
      </c>
      <c r="D13" s="24">
        <v>1000</v>
      </c>
      <c r="E13" s="10"/>
      <c r="F13" s="25"/>
      <c r="G13" s="11"/>
      <c r="H13" s="12"/>
      <c r="I13" s="9" t="s">
        <v>142</v>
      </c>
    </row>
    <row r="14" spans="1:9" ht="42.75" customHeight="1" x14ac:dyDescent="0.25">
      <c r="A14" s="9">
        <v>4</v>
      </c>
      <c r="B14" s="18" t="s">
        <v>156</v>
      </c>
      <c r="C14" s="10" t="s">
        <v>11</v>
      </c>
      <c r="D14" s="24">
        <v>100</v>
      </c>
      <c r="E14" s="10"/>
      <c r="F14" s="25"/>
      <c r="G14" s="11"/>
      <c r="H14" s="12"/>
      <c r="I14" s="9" t="s">
        <v>143</v>
      </c>
    </row>
    <row r="15" spans="1:9" ht="23.25" x14ac:dyDescent="0.35">
      <c r="A15" s="78" t="s">
        <v>12</v>
      </c>
      <c r="B15" s="79"/>
      <c r="C15" s="79"/>
      <c r="D15" s="79"/>
      <c r="E15" s="80"/>
      <c r="F15" s="26"/>
      <c r="G15" s="14" t="s">
        <v>16</v>
      </c>
      <c r="H15" s="15"/>
      <c r="I15" s="16"/>
    </row>
    <row r="17" spans="1:9" ht="23.25" x14ac:dyDescent="0.35">
      <c r="A17" s="21" t="s">
        <v>34</v>
      </c>
    </row>
    <row r="18" spans="1:9" ht="67.5" customHeight="1" x14ac:dyDescent="0.35">
      <c r="A18" s="84" t="s">
        <v>35</v>
      </c>
      <c r="B18" s="84"/>
      <c r="C18" s="84"/>
      <c r="D18" s="84"/>
      <c r="E18" s="84"/>
      <c r="F18" s="84"/>
      <c r="G18" s="84"/>
      <c r="H18" s="84"/>
      <c r="I18" s="84"/>
    </row>
    <row r="19" spans="1:9" ht="23.25" x14ac:dyDescent="0.35">
      <c r="A19" s="21"/>
    </row>
    <row r="20" spans="1:9" ht="23.25" x14ac:dyDescent="0.25">
      <c r="A20" s="74" t="s">
        <v>30</v>
      </c>
      <c r="B20" s="74"/>
    </row>
    <row r="22" spans="1:9" ht="23.25" x14ac:dyDescent="0.25">
      <c r="A22" s="74" t="s">
        <v>17</v>
      </c>
      <c r="B22" s="74"/>
    </row>
    <row r="23" spans="1:9" ht="23.25" x14ac:dyDescent="0.35">
      <c r="A23" s="29" t="s">
        <v>22</v>
      </c>
      <c r="B23" s="29"/>
    </row>
    <row r="24" spans="1:9" s="83" customFormat="1" ht="23.25" x14ac:dyDescent="0.35">
      <c r="A24" s="83" t="s">
        <v>20</v>
      </c>
    </row>
    <row r="25" spans="1:9" ht="23.25" x14ac:dyDescent="0.35">
      <c r="A25" s="83" t="s">
        <v>21</v>
      </c>
      <c r="B25" s="83"/>
      <c r="C25" s="83"/>
      <c r="D25" s="83"/>
      <c r="E25" s="83"/>
      <c r="F25" s="83"/>
      <c r="G25" s="83"/>
      <c r="H25" s="83"/>
    </row>
    <row r="26" spans="1:9" ht="23.25" x14ac:dyDescent="0.25">
      <c r="A26" s="76" t="s">
        <v>18</v>
      </c>
      <c r="B26" s="76"/>
    </row>
    <row r="28" spans="1:9" ht="24" customHeight="1" x14ac:dyDescent="0.35">
      <c r="A28" s="87" t="s">
        <v>73</v>
      </c>
      <c r="B28" s="87"/>
    </row>
    <row r="30" spans="1:9" ht="23.25" x14ac:dyDescent="0.25">
      <c r="A30" s="74" t="s">
        <v>19</v>
      </c>
      <c r="B30" s="74"/>
    </row>
    <row r="32" spans="1:9" ht="23.25" x14ac:dyDescent="0.25">
      <c r="A32" s="74" t="s">
        <v>23</v>
      </c>
      <c r="B32" s="74"/>
    </row>
    <row r="34" spans="1:9" ht="23.25" x14ac:dyDescent="0.25">
      <c r="A34" s="74" t="s">
        <v>24</v>
      </c>
      <c r="B34" s="74"/>
    </row>
    <row r="35" spans="1:9" ht="23.25" x14ac:dyDescent="0.35">
      <c r="A35" s="75" t="s">
        <v>25</v>
      </c>
      <c r="B35" s="75"/>
    </row>
    <row r="37" spans="1:9" ht="23.25" x14ac:dyDescent="0.35">
      <c r="A37" s="72" t="s">
        <v>26</v>
      </c>
      <c r="B37" s="72"/>
    </row>
    <row r="39" spans="1:9" ht="23.25" x14ac:dyDescent="0.35">
      <c r="A39" s="72" t="s">
        <v>27</v>
      </c>
      <c r="B39" s="72"/>
    </row>
    <row r="41" spans="1:9" ht="23.25" x14ac:dyDescent="0.35">
      <c r="A41" s="72" t="s">
        <v>28</v>
      </c>
      <c r="B41" s="72"/>
    </row>
    <row r="43" spans="1:9" ht="23.25" customHeight="1" x14ac:dyDescent="0.25">
      <c r="A43" s="73" t="s">
        <v>29</v>
      </c>
      <c r="B43" s="73"/>
      <c r="C43" s="73"/>
      <c r="D43" s="73"/>
      <c r="E43" s="73"/>
      <c r="F43" s="73"/>
      <c r="G43" s="73"/>
      <c r="H43" s="73"/>
      <c r="I43" s="73"/>
    </row>
    <row r="44" spans="1:9" x14ac:dyDescent="0.25">
      <c r="A44" s="73"/>
      <c r="B44" s="73"/>
      <c r="C44" s="73"/>
      <c r="D44" s="73"/>
      <c r="E44" s="73"/>
      <c r="F44" s="73"/>
      <c r="G44" s="73"/>
      <c r="H44" s="73"/>
      <c r="I44" s="73"/>
    </row>
    <row r="45" spans="1:9" x14ac:dyDescent="0.25">
      <c r="A45" s="73"/>
      <c r="B45" s="73"/>
      <c r="C45" s="73"/>
      <c r="D45" s="73"/>
      <c r="E45" s="73"/>
      <c r="F45" s="73"/>
      <c r="G45" s="73"/>
      <c r="H45" s="73"/>
      <c r="I45" s="73"/>
    </row>
    <row r="46" spans="1:9" x14ac:dyDescent="0.25">
      <c r="A46" s="73"/>
      <c r="B46" s="73"/>
      <c r="C46" s="73"/>
      <c r="D46" s="73"/>
      <c r="E46" s="73"/>
      <c r="F46" s="73"/>
      <c r="G46" s="73"/>
      <c r="H46" s="73"/>
      <c r="I46" s="73"/>
    </row>
    <row r="47" spans="1:9" x14ac:dyDescent="0.25">
      <c r="A47" s="73"/>
      <c r="B47" s="73"/>
      <c r="C47" s="73"/>
      <c r="D47" s="73"/>
      <c r="E47" s="73"/>
      <c r="F47" s="73"/>
      <c r="G47" s="73"/>
      <c r="H47" s="73"/>
      <c r="I47" s="73"/>
    </row>
    <row r="48" spans="1:9" x14ac:dyDescent="0.25">
      <c r="A48" s="73"/>
      <c r="B48" s="73"/>
      <c r="C48" s="73"/>
      <c r="D48" s="73"/>
      <c r="E48" s="73"/>
      <c r="F48" s="73"/>
      <c r="G48" s="73"/>
      <c r="H48" s="73"/>
      <c r="I48" s="73"/>
    </row>
    <row r="49" spans="1:9" ht="27.75" customHeight="1" x14ac:dyDescent="0.25">
      <c r="A49" s="73"/>
      <c r="B49" s="73"/>
      <c r="C49" s="73"/>
      <c r="D49" s="73"/>
      <c r="E49" s="73"/>
      <c r="F49" s="73"/>
      <c r="G49" s="73"/>
      <c r="H49" s="73"/>
      <c r="I49" s="73"/>
    </row>
  </sheetData>
  <mergeCells count="18">
    <mergeCell ref="A43:I49"/>
    <mergeCell ref="A24:XFD24"/>
    <mergeCell ref="A25:H25"/>
    <mergeCell ref="A26:B26"/>
    <mergeCell ref="A28:B28"/>
    <mergeCell ref="A30:B30"/>
    <mergeCell ref="A32:B32"/>
    <mergeCell ref="A34:B34"/>
    <mergeCell ref="A35:B35"/>
    <mergeCell ref="A37:B37"/>
    <mergeCell ref="A39:B39"/>
    <mergeCell ref="A41:B41"/>
    <mergeCell ref="A22:B22"/>
    <mergeCell ref="A7:I7"/>
    <mergeCell ref="A9:B9"/>
    <mergeCell ref="A15:E15"/>
    <mergeCell ref="A18:I18"/>
    <mergeCell ref="A20:B20"/>
  </mergeCells>
  <pageMargins left="0.25" right="0.25" top="0.75" bottom="0.75" header="0.3" footer="0.3"/>
  <pageSetup paperSize="9" scale="5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opLeftCell="A4" zoomScale="60" zoomScaleNormal="60" workbookViewId="0">
      <selection activeCell="H15" sqref="H15"/>
    </sheetView>
  </sheetViews>
  <sheetFormatPr defaultRowHeight="15" x14ac:dyDescent="0.25"/>
  <cols>
    <col min="1" max="1" width="5.42578125" customWidth="1"/>
    <col min="2" max="2" width="119" customWidth="1"/>
    <col min="4" max="4" width="10.5703125" customWidth="1"/>
    <col min="5" max="5" width="19.42578125" customWidth="1"/>
    <col min="6" max="6" width="20.140625" customWidth="1"/>
    <col min="8" max="8" width="23.85546875" customWidth="1"/>
    <col min="9" max="9" width="59.28515625" customWidth="1"/>
  </cols>
  <sheetData>
    <row r="1" spans="1:9" ht="23.25" x14ac:dyDescent="0.35">
      <c r="I1" s="1" t="s">
        <v>0</v>
      </c>
    </row>
    <row r="3" spans="1:9" ht="20.25" customHeight="1" x14ac:dyDescent="0.25"/>
    <row r="4" spans="1:9" ht="23.25" x14ac:dyDescent="0.25">
      <c r="D4" s="2" t="s">
        <v>1</v>
      </c>
    </row>
    <row r="5" spans="1:9" ht="23.25" x14ac:dyDescent="0.35">
      <c r="B5" s="3" t="s">
        <v>13</v>
      </c>
      <c r="C5" s="3"/>
      <c r="D5" s="2"/>
      <c r="E5" s="1"/>
      <c r="F5" s="3"/>
    </row>
    <row r="6" spans="1:9" ht="16.5" customHeight="1" x14ac:dyDescent="0.35">
      <c r="B6" s="3"/>
      <c r="C6" s="3"/>
      <c r="D6" s="2"/>
      <c r="E6" s="1"/>
      <c r="F6" s="3"/>
    </row>
    <row r="7" spans="1:9" ht="47.25" customHeight="1" x14ac:dyDescent="0.25">
      <c r="A7" s="81" t="s">
        <v>241</v>
      </c>
      <c r="B7" s="81"/>
      <c r="C7" s="81"/>
      <c r="D7" s="81"/>
      <c r="E7" s="81"/>
      <c r="F7" s="81"/>
      <c r="G7" s="81"/>
      <c r="H7" s="81"/>
      <c r="I7" s="81"/>
    </row>
    <row r="8" spans="1:9" ht="19.5" customHeight="1" x14ac:dyDescent="0.25">
      <c r="B8" s="17"/>
    </row>
    <row r="9" spans="1:9" ht="23.25" x14ac:dyDescent="0.35">
      <c r="A9" s="77" t="s">
        <v>237</v>
      </c>
      <c r="B9" s="77"/>
    </row>
    <row r="10" spans="1:9" ht="243" customHeight="1" x14ac:dyDescent="0.25">
      <c r="A10" s="4" t="s">
        <v>2</v>
      </c>
      <c r="B10" s="5" t="s">
        <v>3</v>
      </c>
      <c r="C10" s="6" t="s">
        <v>4</v>
      </c>
      <c r="D10" s="6" t="s">
        <v>5</v>
      </c>
      <c r="E10" s="7" t="s">
        <v>6</v>
      </c>
      <c r="F10" s="7" t="s">
        <v>7</v>
      </c>
      <c r="G10" s="7" t="s">
        <v>8</v>
      </c>
      <c r="H10" s="7" t="s">
        <v>9</v>
      </c>
      <c r="I10" s="8" t="s">
        <v>10</v>
      </c>
    </row>
    <row r="11" spans="1:9" ht="376.5" customHeight="1" x14ac:dyDescent="0.25">
      <c r="A11" s="9">
        <v>1</v>
      </c>
      <c r="B11" s="18" t="s">
        <v>149</v>
      </c>
      <c r="C11" s="10" t="s">
        <v>11</v>
      </c>
      <c r="D11" s="24">
        <v>700</v>
      </c>
      <c r="E11" s="10"/>
      <c r="F11" s="25"/>
      <c r="G11" s="11"/>
      <c r="H11" s="40"/>
      <c r="I11" s="9" t="s">
        <v>190</v>
      </c>
    </row>
    <row r="12" spans="1:9" ht="201.75" customHeight="1" x14ac:dyDescent="0.25">
      <c r="A12" s="9">
        <v>2</v>
      </c>
      <c r="B12" s="53" t="s">
        <v>217</v>
      </c>
      <c r="C12" s="10" t="s">
        <v>11</v>
      </c>
      <c r="D12" s="24">
        <v>600</v>
      </c>
      <c r="E12" s="10"/>
      <c r="F12" s="25"/>
      <c r="G12" s="11"/>
      <c r="H12" s="40"/>
      <c r="I12" s="9"/>
    </row>
    <row r="13" spans="1:9" ht="176.25" customHeight="1" x14ac:dyDescent="0.25">
      <c r="A13" s="9">
        <v>3</v>
      </c>
      <c r="B13" s="18" t="s">
        <v>218</v>
      </c>
      <c r="C13" s="10" t="s">
        <v>11</v>
      </c>
      <c r="D13" s="24">
        <v>750</v>
      </c>
      <c r="E13" s="10"/>
      <c r="F13" s="25"/>
      <c r="G13" s="11"/>
      <c r="H13" s="40"/>
      <c r="I13" s="9"/>
    </row>
    <row r="14" spans="1:9" ht="258.75" customHeight="1" x14ac:dyDescent="0.25">
      <c r="A14" s="9">
        <v>4</v>
      </c>
      <c r="B14" s="18" t="s">
        <v>147</v>
      </c>
      <c r="C14" s="10" t="s">
        <v>11</v>
      </c>
      <c r="D14" s="24">
        <v>550</v>
      </c>
      <c r="E14" s="10"/>
      <c r="F14" s="25"/>
      <c r="G14" s="11">
        <v>0.08</v>
      </c>
      <c r="H14" s="12"/>
      <c r="I14" s="9" t="s">
        <v>191</v>
      </c>
    </row>
    <row r="15" spans="1:9" ht="23.25" x14ac:dyDescent="0.35">
      <c r="A15" s="78" t="s">
        <v>12</v>
      </c>
      <c r="B15" s="79"/>
      <c r="C15" s="79"/>
      <c r="D15" s="79"/>
      <c r="E15" s="80"/>
      <c r="F15" s="26"/>
      <c r="G15" s="14" t="s">
        <v>16</v>
      </c>
      <c r="H15" s="15"/>
      <c r="I15" s="16"/>
    </row>
    <row r="17" spans="1:9" ht="23.25" x14ac:dyDescent="0.35">
      <c r="A17" s="21" t="s">
        <v>34</v>
      </c>
      <c r="F17" s="22"/>
    </row>
    <row r="18" spans="1:9" ht="67.5" customHeight="1" x14ac:dyDescent="0.35">
      <c r="A18" s="84" t="s">
        <v>68</v>
      </c>
      <c r="B18" s="84"/>
      <c r="C18" s="84"/>
      <c r="D18" s="84"/>
      <c r="E18" s="84"/>
      <c r="F18" s="84"/>
      <c r="G18" s="84"/>
      <c r="H18" s="84"/>
      <c r="I18" s="84"/>
    </row>
    <row r="19" spans="1:9" ht="27" customHeight="1" x14ac:dyDescent="0.25">
      <c r="A19" s="73" t="s">
        <v>146</v>
      </c>
      <c r="B19" s="73"/>
      <c r="C19" s="73"/>
      <c r="D19" s="73"/>
      <c r="E19" s="73"/>
      <c r="F19" s="73"/>
      <c r="G19" s="73"/>
      <c r="H19" s="73"/>
      <c r="I19" s="73"/>
    </row>
    <row r="20" spans="1:9" ht="25.5" customHeight="1" x14ac:dyDescent="0.25">
      <c r="A20" s="73" t="s">
        <v>148</v>
      </c>
      <c r="B20" s="73"/>
      <c r="C20" s="73"/>
      <c r="D20" s="73"/>
      <c r="E20" s="73"/>
      <c r="F20" s="73"/>
      <c r="G20" s="73"/>
      <c r="H20" s="73"/>
      <c r="I20" s="73"/>
    </row>
    <row r="21" spans="1:9" ht="23.25" x14ac:dyDescent="0.35">
      <c r="A21" s="82" t="s">
        <v>150</v>
      </c>
      <c r="B21" s="82"/>
      <c r="C21" s="82"/>
      <c r="D21" s="82"/>
      <c r="E21" s="82"/>
      <c r="F21" s="82"/>
      <c r="G21" s="82"/>
      <c r="H21" s="82"/>
      <c r="I21" s="82"/>
    </row>
    <row r="22" spans="1:9" ht="23.25" x14ac:dyDescent="0.35">
      <c r="A22" s="21"/>
    </row>
    <row r="23" spans="1:9" ht="23.25" x14ac:dyDescent="0.25">
      <c r="A23" s="74" t="s">
        <v>30</v>
      </c>
      <c r="B23" s="74"/>
    </row>
    <row r="25" spans="1:9" ht="23.25" x14ac:dyDescent="0.25">
      <c r="A25" s="74" t="s">
        <v>17</v>
      </c>
      <c r="B25" s="74"/>
    </row>
    <row r="26" spans="1:9" ht="23.25" x14ac:dyDescent="0.35">
      <c r="A26" s="39" t="s">
        <v>22</v>
      </c>
      <c r="B26" s="39"/>
    </row>
    <row r="27" spans="1:9" s="83" customFormat="1" ht="23.25" x14ac:dyDescent="0.35">
      <c r="A27" s="83" t="s">
        <v>20</v>
      </c>
    </row>
    <row r="28" spans="1:9" ht="23.25" x14ac:dyDescent="0.35">
      <c r="A28" s="83" t="s">
        <v>21</v>
      </c>
      <c r="B28" s="83"/>
      <c r="C28" s="83"/>
      <c r="D28" s="83"/>
      <c r="E28" s="83"/>
      <c r="F28" s="83"/>
      <c r="G28" s="83"/>
      <c r="H28" s="83"/>
    </row>
    <row r="29" spans="1:9" ht="23.25" x14ac:dyDescent="0.25">
      <c r="A29" s="76" t="s">
        <v>18</v>
      </c>
      <c r="B29" s="76"/>
    </row>
    <row r="31" spans="1:9" ht="24" customHeight="1" x14ac:dyDescent="0.35">
      <c r="A31" s="87" t="s">
        <v>73</v>
      </c>
      <c r="B31" s="87"/>
    </row>
    <row r="33" spans="1:9" ht="23.25" x14ac:dyDescent="0.25">
      <c r="A33" s="74" t="s">
        <v>19</v>
      </c>
      <c r="B33" s="74"/>
    </row>
    <row r="35" spans="1:9" ht="23.25" x14ac:dyDescent="0.25">
      <c r="A35" s="74" t="s">
        <v>23</v>
      </c>
      <c r="B35" s="74"/>
    </row>
    <row r="37" spans="1:9" ht="23.25" x14ac:dyDescent="0.25">
      <c r="A37" s="74" t="s">
        <v>24</v>
      </c>
      <c r="B37" s="74"/>
    </row>
    <row r="38" spans="1:9" ht="23.25" x14ac:dyDescent="0.35">
      <c r="A38" s="75" t="s">
        <v>25</v>
      </c>
      <c r="B38" s="75"/>
    </row>
    <row r="40" spans="1:9" ht="23.25" x14ac:dyDescent="0.35">
      <c r="A40" s="72" t="s">
        <v>26</v>
      </c>
      <c r="B40" s="72"/>
    </row>
    <row r="42" spans="1:9" ht="23.25" x14ac:dyDescent="0.35">
      <c r="A42" s="72" t="s">
        <v>27</v>
      </c>
      <c r="B42" s="72"/>
    </row>
    <row r="44" spans="1:9" ht="23.25" x14ac:dyDescent="0.35">
      <c r="A44" s="72" t="s">
        <v>28</v>
      </c>
      <c r="B44" s="72"/>
    </row>
    <row r="46" spans="1:9" ht="23.25" customHeight="1" x14ac:dyDescent="0.25">
      <c r="A46" s="73" t="s">
        <v>29</v>
      </c>
      <c r="B46" s="73"/>
      <c r="C46" s="73"/>
      <c r="D46" s="73"/>
      <c r="E46" s="73"/>
      <c r="F46" s="73"/>
      <c r="G46" s="73"/>
      <c r="H46" s="73"/>
      <c r="I46" s="73"/>
    </row>
    <row r="47" spans="1:9" x14ac:dyDescent="0.25">
      <c r="A47" s="73"/>
      <c r="B47" s="73"/>
      <c r="C47" s="73"/>
      <c r="D47" s="73"/>
      <c r="E47" s="73"/>
      <c r="F47" s="73"/>
      <c r="G47" s="73"/>
      <c r="H47" s="73"/>
      <c r="I47" s="73"/>
    </row>
    <row r="48" spans="1:9" x14ac:dyDescent="0.25">
      <c r="A48" s="73"/>
      <c r="B48" s="73"/>
      <c r="C48" s="73"/>
      <c r="D48" s="73"/>
      <c r="E48" s="73"/>
      <c r="F48" s="73"/>
      <c r="G48" s="73"/>
      <c r="H48" s="73"/>
      <c r="I48" s="73"/>
    </row>
    <row r="49" spans="1:9" x14ac:dyDescent="0.25">
      <c r="A49" s="73"/>
      <c r="B49" s="73"/>
      <c r="C49" s="73"/>
      <c r="D49" s="73"/>
      <c r="E49" s="73"/>
      <c r="F49" s="73"/>
      <c r="G49" s="73"/>
      <c r="H49" s="73"/>
      <c r="I49" s="73"/>
    </row>
    <row r="50" spans="1:9" x14ac:dyDescent="0.25">
      <c r="A50" s="73"/>
      <c r="B50" s="73"/>
      <c r="C50" s="73"/>
      <c r="D50" s="73"/>
      <c r="E50" s="73"/>
      <c r="F50" s="73"/>
      <c r="G50" s="73"/>
      <c r="H50" s="73"/>
      <c r="I50" s="73"/>
    </row>
    <row r="51" spans="1:9" x14ac:dyDescent="0.25">
      <c r="A51" s="73"/>
      <c r="B51" s="73"/>
      <c r="C51" s="73"/>
      <c r="D51" s="73"/>
      <c r="E51" s="73"/>
      <c r="F51" s="73"/>
      <c r="G51" s="73"/>
      <c r="H51" s="73"/>
      <c r="I51" s="73"/>
    </row>
    <row r="52" spans="1:9" ht="27.75" customHeight="1" x14ac:dyDescent="0.25">
      <c r="A52" s="73"/>
      <c r="B52" s="73"/>
      <c r="C52" s="73"/>
      <c r="D52" s="73"/>
      <c r="E52" s="73"/>
      <c r="F52" s="73"/>
      <c r="G52" s="73"/>
      <c r="H52" s="73"/>
      <c r="I52" s="73"/>
    </row>
  </sheetData>
  <mergeCells count="21">
    <mergeCell ref="A25:B25"/>
    <mergeCell ref="A20:I20"/>
    <mergeCell ref="A7:I7"/>
    <mergeCell ref="A9:B9"/>
    <mergeCell ref="A15:E15"/>
    <mergeCell ref="A18:I18"/>
    <mergeCell ref="A23:B23"/>
    <mergeCell ref="A19:I19"/>
    <mergeCell ref="A21:I21"/>
    <mergeCell ref="A46:I52"/>
    <mergeCell ref="A27:XFD27"/>
    <mergeCell ref="A28:H28"/>
    <mergeCell ref="A29:B29"/>
    <mergeCell ref="A31:B31"/>
    <mergeCell ref="A33:B33"/>
    <mergeCell ref="A35:B35"/>
    <mergeCell ref="A37:B37"/>
    <mergeCell ref="A38:B38"/>
    <mergeCell ref="A40:B40"/>
    <mergeCell ref="A42:B42"/>
    <mergeCell ref="A44:B44"/>
  </mergeCells>
  <pageMargins left="0.23622047244094491" right="0.23622047244094491" top="0.74803149606299213" bottom="0.74803149606299213" header="0.31496062992125984" footer="0.31496062992125984"/>
  <pageSetup paperSize="9" scale="51" fitToHeight="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1 Papier żele</vt:lpstr>
      <vt:lpstr>2 Zestawy infuzyjne</vt:lpstr>
      <vt:lpstr>2 Zestaw infuzyjny</vt:lpstr>
      <vt:lpstr> 3 Dreny Infusomat space</vt:lpstr>
      <vt:lpstr>4 Dreny Infusomat Plus.</vt:lpstr>
      <vt:lpstr>5 Wężyki do kontrastu</vt:lpstr>
      <vt:lpstr>6 Maska krtaniowa filtry</vt:lpstr>
      <vt:lpstr>7  Smoczki na butelki do mleka</vt:lpstr>
      <vt:lpstr>8 Zawór i łącznik bezigłowy</vt:lpstr>
      <vt:lpstr>9 Elektrody EKG</vt:lpstr>
      <vt:lpstr> 10 Igły</vt:lpstr>
      <vt:lpstr>11 Materiały do sterylizacji</vt:lpstr>
      <vt:lpstr>12 kaniule aparaty </vt:lpstr>
      <vt:lpstr>13 siatki zwykłe</vt:lpstr>
      <vt:lpstr>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Niewiad</cp:lastModifiedBy>
  <cp:lastPrinted>2023-11-07T08:19:17Z</cp:lastPrinted>
  <dcterms:created xsi:type="dcterms:W3CDTF">2023-02-14T07:56:42Z</dcterms:created>
  <dcterms:modified xsi:type="dcterms:W3CDTF">2023-11-07T08:57:37Z</dcterms:modified>
</cp:coreProperties>
</file>