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filterPrivacy="1"/>
  <xr:revisionPtr revIDLastSave="0" documentId="13_ncr:1_{543C2CC2-6179-45E6-B671-8886314A21CF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Mat. Sanit-instal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7" i="1" l="1"/>
  <c r="H277" i="1" s="1"/>
  <c r="G88" i="1"/>
  <c r="H88" i="1" s="1"/>
  <c r="G242" i="1"/>
  <c r="H242" i="1" s="1"/>
  <c r="G103" i="1"/>
  <c r="H103" i="1" s="1"/>
  <c r="G243" i="1" l="1"/>
  <c r="H243" i="1" s="1"/>
  <c r="G82" i="1"/>
  <c r="H82" i="1" s="1"/>
  <c r="G158" i="1"/>
  <c r="H158" i="1" s="1"/>
  <c r="G126" i="1"/>
  <c r="H126" i="1" s="1"/>
  <c r="G125" i="1"/>
  <c r="H125" i="1" s="1"/>
  <c r="G285" i="1"/>
  <c r="H285" i="1" s="1"/>
  <c r="G205" i="1"/>
  <c r="H205" i="1" s="1"/>
  <c r="G159" i="1"/>
  <c r="H159" i="1" s="1"/>
  <c r="G235" i="1"/>
  <c r="H235" i="1" s="1"/>
  <c r="G108" i="1"/>
  <c r="H108" i="1" s="1"/>
  <c r="G279" i="1"/>
  <c r="H279" i="1" s="1"/>
  <c r="G72" i="1"/>
  <c r="H72" i="1" s="1"/>
  <c r="G293" i="1" l="1"/>
  <c r="H293" i="1" s="1"/>
  <c r="G292" i="1"/>
  <c r="H292" i="1" s="1"/>
  <c r="G291" i="1"/>
  <c r="H291" i="1" s="1"/>
  <c r="G290" i="1"/>
  <c r="H290" i="1" s="1"/>
  <c r="G289" i="1"/>
  <c r="H289" i="1" s="1"/>
  <c r="G288" i="1"/>
  <c r="H288" i="1" s="1"/>
  <c r="G287" i="1"/>
  <c r="H287" i="1" s="1"/>
  <c r="G286" i="1"/>
  <c r="H286" i="1" s="1"/>
  <c r="G284" i="1"/>
  <c r="H284" i="1" s="1"/>
  <c r="G283" i="1"/>
  <c r="H283" i="1" s="1"/>
  <c r="G282" i="1"/>
  <c r="H282" i="1" s="1"/>
  <c r="G281" i="1"/>
  <c r="H281" i="1" s="1"/>
  <c r="G280" i="1"/>
  <c r="H280" i="1" s="1"/>
  <c r="G278" i="1"/>
  <c r="H278" i="1" s="1"/>
  <c r="G276" i="1"/>
  <c r="H276" i="1" s="1"/>
  <c r="G275" i="1"/>
  <c r="H275" i="1" s="1"/>
  <c r="G274" i="1"/>
  <c r="H274" i="1" s="1"/>
  <c r="G273" i="1"/>
  <c r="H273" i="1" s="1"/>
  <c r="G272" i="1"/>
  <c r="H272" i="1" s="1"/>
  <c r="G271" i="1"/>
  <c r="H271" i="1" s="1"/>
  <c r="G270" i="1"/>
  <c r="H270" i="1" s="1"/>
  <c r="G269" i="1"/>
  <c r="H269" i="1" s="1"/>
  <c r="G268" i="1"/>
  <c r="H268" i="1" s="1"/>
  <c r="G267" i="1"/>
  <c r="H267" i="1" s="1"/>
  <c r="G266" i="1"/>
  <c r="H266" i="1" s="1"/>
  <c r="G265" i="1"/>
  <c r="H265" i="1" s="1"/>
  <c r="G264" i="1"/>
  <c r="H264" i="1" s="1"/>
  <c r="G263" i="1"/>
  <c r="H263" i="1" s="1"/>
  <c r="G262" i="1"/>
  <c r="H262" i="1" s="1"/>
  <c r="G261" i="1"/>
  <c r="H261" i="1" s="1"/>
  <c r="G260" i="1"/>
  <c r="H260" i="1" s="1"/>
  <c r="G259" i="1"/>
  <c r="H259" i="1" s="1"/>
  <c r="G258" i="1"/>
  <c r="H258" i="1" s="1"/>
  <c r="G257" i="1"/>
  <c r="H257" i="1" s="1"/>
  <c r="G256" i="1"/>
  <c r="H256" i="1" s="1"/>
  <c r="G255" i="1"/>
  <c r="H255" i="1" s="1"/>
  <c r="G254" i="1"/>
  <c r="H254" i="1" s="1"/>
  <c r="G253" i="1"/>
  <c r="H253" i="1" s="1"/>
  <c r="G252" i="1"/>
  <c r="H252" i="1" s="1"/>
  <c r="G251" i="1"/>
  <c r="H251" i="1" s="1"/>
  <c r="G250" i="1"/>
  <c r="H250" i="1" s="1"/>
  <c r="G249" i="1"/>
  <c r="H249" i="1" s="1"/>
  <c r="G248" i="1"/>
  <c r="H248" i="1" s="1"/>
  <c r="G247" i="1"/>
  <c r="H247" i="1" s="1"/>
  <c r="G246" i="1"/>
  <c r="H246" i="1" s="1"/>
  <c r="G245" i="1"/>
  <c r="H245" i="1" s="1"/>
  <c r="G244" i="1"/>
  <c r="H244" i="1" s="1"/>
  <c r="G241" i="1"/>
  <c r="H241" i="1" s="1"/>
  <c r="G239" i="1"/>
  <c r="H239" i="1" s="1"/>
  <c r="G240" i="1"/>
  <c r="H240" i="1" s="1"/>
  <c r="G238" i="1"/>
  <c r="H238" i="1" s="1"/>
  <c r="G237" i="1"/>
  <c r="H237" i="1" s="1"/>
  <c r="G236" i="1"/>
  <c r="H236" i="1" s="1"/>
  <c r="G234" i="1"/>
  <c r="H234" i="1" s="1"/>
  <c r="G233" i="1"/>
  <c r="H233" i="1" s="1"/>
  <c r="G232" i="1"/>
  <c r="H232" i="1" s="1"/>
  <c r="G231" i="1"/>
  <c r="H231" i="1" s="1"/>
  <c r="G230" i="1"/>
  <c r="H230" i="1" s="1"/>
  <c r="G229" i="1"/>
  <c r="H229" i="1" s="1"/>
  <c r="G228" i="1"/>
  <c r="H228" i="1" s="1"/>
  <c r="G227" i="1"/>
  <c r="H227" i="1" s="1"/>
  <c r="G226" i="1"/>
  <c r="H226" i="1" s="1"/>
  <c r="G225" i="1"/>
  <c r="H225" i="1" s="1"/>
  <c r="G224" i="1"/>
  <c r="H224" i="1" s="1"/>
  <c r="G223" i="1"/>
  <c r="H223" i="1" s="1"/>
  <c r="G222" i="1"/>
  <c r="H222" i="1" s="1"/>
  <c r="G221" i="1"/>
  <c r="H221" i="1" s="1"/>
  <c r="G220" i="1"/>
  <c r="H220" i="1" s="1"/>
  <c r="G219" i="1"/>
  <c r="H219" i="1" s="1"/>
  <c r="G218" i="1"/>
  <c r="H218" i="1" s="1"/>
  <c r="G217" i="1"/>
  <c r="H217" i="1" s="1"/>
  <c r="G216" i="1"/>
  <c r="H216" i="1" s="1"/>
  <c r="G215" i="1"/>
  <c r="H215" i="1" s="1"/>
  <c r="G214" i="1"/>
  <c r="H214" i="1" s="1"/>
  <c r="G213" i="1"/>
  <c r="H213" i="1" s="1"/>
  <c r="G212" i="1"/>
  <c r="H212" i="1" s="1"/>
  <c r="G211" i="1"/>
  <c r="H211" i="1" s="1"/>
  <c r="G210" i="1"/>
  <c r="H210" i="1" s="1"/>
  <c r="G209" i="1"/>
  <c r="H209" i="1" s="1"/>
  <c r="G208" i="1"/>
  <c r="H208" i="1" s="1"/>
  <c r="G207" i="1"/>
  <c r="H207" i="1" s="1"/>
  <c r="G206" i="1"/>
  <c r="H206" i="1" s="1"/>
  <c r="G204" i="1"/>
  <c r="H204" i="1" s="1"/>
  <c r="G203" i="1"/>
  <c r="H203" i="1" s="1"/>
  <c r="G202" i="1"/>
  <c r="H202" i="1" s="1"/>
  <c r="G201" i="1"/>
  <c r="H201" i="1" s="1"/>
  <c r="G200" i="1"/>
  <c r="H200" i="1" s="1"/>
  <c r="G199" i="1"/>
  <c r="H199" i="1" s="1"/>
  <c r="G198" i="1"/>
  <c r="H198" i="1" s="1"/>
  <c r="G197" i="1"/>
  <c r="H197" i="1" s="1"/>
  <c r="G196" i="1"/>
  <c r="H196" i="1" s="1"/>
  <c r="G195" i="1"/>
  <c r="H195" i="1" s="1"/>
  <c r="G194" i="1"/>
  <c r="H194" i="1" s="1"/>
  <c r="G193" i="1"/>
  <c r="H193" i="1" s="1"/>
  <c r="G192" i="1"/>
  <c r="H192" i="1" s="1"/>
  <c r="G191" i="1"/>
  <c r="H191" i="1" s="1"/>
  <c r="G190" i="1"/>
  <c r="H190" i="1" s="1"/>
  <c r="G189" i="1"/>
  <c r="H189" i="1" s="1"/>
  <c r="G188" i="1"/>
  <c r="H188" i="1" s="1"/>
  <c r="G187" i="1"/>
  <c r="H187" i="1" s="1"/>
  <c r="G186" i="1"/>
  <c r="H186" i="1" s="1"/>
  <c r="G185" i="1"/>
  <c r="H185" i="1" s="1"/>
  <c r="G184" i="1"/>
  <c r="H184" i="1" s="1"/>
  <c r="G183" i="1"/>
  <c r="H183" i="1" s="1"/>
  <c r="G182" i="1"/>
  <c r="H182" i="1" s="1"/>
  <c r="G181" i="1"/>
  <c r="H181" i="1" s="1"/>
  <c r="G180" i="1"/>
  <c r="H180" i="1" s="1"/>
  <c r="G179" i="1"/>
  <c r="H179" i="1" s="1"/>
  <c r="G178" i="1"/>
  <c r="H178" i="1" s="1"/>
  <c r="G177" i="1"/>
  <c r="H177" i="1" s="1"/>
  <c r="G176" i="1"/>
  <c r="H176" i="1" s="1"/>
  <c r="G175" i="1"/>
  <c r="H175" i="1" s="1"/>
  <c r="G174" i="1"/>
  <c r="H174" i="1" s="1"/>
  <c r="G173" i="1"/>
  <c r="H173" i="1" s="1"/>
  <c r="G172" i="1"/>
  <c r="H172" i="1" s="1"/>
  <c r="G171" i="1"/>
  <c r="H171" i="1" s="1"/>
  <c r="G170" i="1"/>
  <c r="H170" i="1" s="1"/>
  <c r="G169" i="1"/>
  <c r="H169" i="1" s="1"/>
  <c r="G168" i="1"/>
  <c r="H168" i="1" s="1"/>
  <c r="G167" i="1"/>
  <c r="H167" i="1" s="1"/>
  <c r="G166" i="1"/>
  <c r="H166" i="1" s="1"/>
  <c r="G165" i="1"/>
  <c r="H165" i="1" s="1"/>
  <c r="G164" i="1"/>
  <c r="H164" i="1" s="1"/>
  <c r="G163" i="1"/>
  <c r="H163" i="1" s="1"/>
  <c r="G162" i="1"/>
  <c r="H162" i="1" s="1"/>
  <c r="G161" i="1"/>
  <c r="H161" i="1" s="1"/>
  <c r="G160" i="1"/>
  <c r="H160" i="1" s="1"/>
  <c r="G157" i="1"/>
  <c r="H157" i="1" s="1"/>
  <c r="G156" i="1"/>
  <c r="H156" i="1" s="1"/>
  <c r="G155" i="1"/>
  <c r="H155" i="1" s="1"/>
  <c r="G154" i="1"/>
  <c r="H154" i="1" s="1"/>
  <c r="G153" i="1"/>
  <c r="H153" i="1" s="1"/>
  <c r="G152" i="1"/>
  <c r="H152" i="1" s="1"/>
  <c r="G151" i="1"/>
  <c r="H151" i="1" s="1"/>
  <c r="G150" i="1"/>
  <c r="H150" i="1" s="1"/>
  <c r="G149" i="1"/>
  <c r="H149" i="1" s="1"/>
  <c r="G148" i="1"/>
  <c r="H148" i="1" s="1"/>
  <c r="G147" i="1"/>
  <c r="H147" i="1" s="1"/>
  <c r="G146" i="1"/>
  <c r="H146" i="1" s="1"/>
  <c r="G145" i="1"/>
  <c r="H145" i="1" s="1"/>
  <c r="G144" i="1"/>
  <c r="H144" i="1" s="1"/>
  <c r="G143" i="1"/>
  <c r="H143" i="1" s="1"/>
  <c r="G142" i="1"/>
  <c r="H142" i="1" s="1"/>
  <c r="G141" i="1"/>
  <c r="H141" i="1" s="1"/>
  <c r="G140" i="1"/>
  <c r="H140" i="1" s="1"/>
  <c r="G139" i="1"/>
  <c r="H139" i="1" s="1"/>
  <c r="G138" i="1"/>
  <c r="H138" i="1" s="1"/>
  <c r="G137" i="1"/>
  <c r="H137" i="1" s="1"/>
  <c r="G136" i="1"/>
  <c r="H136" i="1" s="1"/>
  <c r="G135" i="1"/>
  <c r="H135" i="1" s="1"/>
  <c r="G134" i="1"/>
  <c r="H134" i="1" s="1"/>
  <c r="G133" i="1"/>
  <c r="H133" i="1" s="1"/>
  <c r="G132" i="1"/>
  <c r="H132" i="1" s="1"/>
  <c r="G131" i="1"/>
  <c r="H131" i="1" s="1"/>
  <c r="G130" i="1"/>
  <c r="H130" i="1" s="1"/>
  <c r="G129" i="1"/>
  <c r="H129" i="1" s="1"/>
  <c r="G128" i="1"/>
  <c r="H128" i="1" s="1"/>
  <c r="G127" i="1"/>
  <c r="H127" i="1" s="1"/>
  <c r="G124" i="1"/>
  <c r="H124" i="1" s="1"/>
  <c r="G123" i="1"/>
  <c r="H123" i="1" s="1"/>
  <c r="G122" i="1"/>
  <c r="H122" i="1" s="1"/>
  <c r="G121" i="1"/>
  <c r="H121" i="1" s="1"/>
  <c r="G120" i="1"/>
  <c r="H120" i="1" s="1"/>
  <c r="G119" i="1"/>
  <c r="H119" i="1" s="1"/>
  <c r="G118" i="1"/>
  <c r="H118" i="1" s="1"/>
  <c r="G117" i="1"/>
  <c r="H117" i="1" s="1"/>
  <c r="G116" i="1"/>
  <c r="H116" i="1" s="1"/>
  <c r="G115" i="1"/>
  <c r="H115" i="1" s="1"/>
  <c r="G114" i="1"/>
  <c r="H114" i="1" s="1"/>
  <c r="G113" i="1"/>
  <c r="H113" i="1" s="1"/>
  <c r="G112" i="1"/>
  <c r="H112" i="1" s="1"/>
  <c r="G111" i="1"/>
  <c r="H111" i="1" s="1"/>
  <c r="G110" i="1"/>
  <c r="H110" i="1" s="1"/>
  <c r="G109" i="1"/>
  <c r="H109" i="1" s="1"/>
  <c r="G107" i="1"/>
  <c r="H107" i="1" s="1"/>
  <c r="G106" i="1"/>
  <c r="H106" i="1" s="1"/>
  <c r="G105" i="1"/>
  <c r="H105" i="1" s="1"/>
  <c r="G104" i="1"/>
  <c r="H104" i="1" s="1"/>
  <c r="G102" i="1"/>
  <c r="H102" i="1" s="1"/>
  <c r="G101" i="1"/>
  <c r="H101" i="1" s="1"/>
  <c r="G100" i="1"/>
  <c r="H100" i="1" s="1"/>
  <c r="G99" i="1"/>
  <c r="H99" i="1" s="1"/>
  <c r="G98" i="1"/>
  <c r="H98" i="1" s="1"/>
  <c r="G97" i="1"/>
  <c r="H97" i="1" s="1"/>
  <c r="G96" i="1"/>
  <c r="H96" i="1" s="1"/>
  <c r="G95" i="1"/>
  <c r="H95" i="1" s="1"/>
  <c r="G94" i="1"/>
  <c r="H94" i="1" s="1"/>
  <c r="G93" i="1"/>
  <c r="H93" i="1" s="1"/>
  <c r="G92" i="1"/>
  <c r="H92" i="1" s="1"/>
  <c r="G91" i="1"/>
  <c r="H91" i="1" s="1"/>
  <c r="G90" i="1"/>
  <c r="H90" i="1" s="1"/>
  <c r="G89" i="1"/>
  <c r="H89" i="1" s="1"/>
  <c r="G87" i="1"/>
  <c r="H87" i="1" s="1"/>
  <c r="G86" i="1"/>
  <c r="H86" i="1" s="1"/>
  <c r="G85" i="1"/>
  <c r="H85" i="1" s="1"/>
  <c r="G84" i="1"/>
  <c r="H84" i="1" s="1"/>
  <c r="G83" i="1"/>
  <c r="H83" i="1" s="1"/>
  <c r="G81" i="1"/>
  <c r="H81" i="1" s="1"/>
  <c r="G80" i="1"/>
  <c r="H80" i="1" s="1"/>
  <c r="G79" i="1"/>
  <c r="H79" i="1" s="1"/>
  <c r="G78" i="1"/>
  <c r="H78" i="1" s="1"/>
  <c r="G77" i="1"/>
  <c r="H77" i="1" s="1"/>
  <c r="G76" i="1"/>
  <c r="H76" i="1" s="1"/>
  <c r="G75" i="1"/>
  <c r="H75" i="1" s="1"/>
  <c r="G74" i="1"/>
  <c r="H74" i="1" s="1"/>
  <c r="G73" i="1"/>
  <c r="H73" i="1" s="1"/>
  <c r="G71" i="1"/>
  <c r="H71" i="1" s="1"/>
  <c r="G70" i="1"/>
  <c r="H70" i="1" s="1"/>
  <c r="G69" i="1"/>
  <c r="H69" i="1" s="1"/>
  <c r="G68" i="1"/>
  <c r="H68" i="1" s="1"/>
  <c r="G67" i="1"/>
  <c r="H67" i="1" s="1"/>
  <c r="G66" i="1"/>
  <c r="H66" i="1" s="1"/>
  <c r="G65" i="1"/>
  <c r="H65" i="1" s="1"/>
  <c r="G64" i="1"/>
  <c r="H64" i="1" s="1"/>
  <c r="G63" i="1"/>
  <c r="H63" i="1" s="1"/>
  <c r="G62" i="1"/>
  <c r="H62" i="1" s="1"/>
  <c r="G61" i="1"/>
  <c r="H61" i="1" s="1"/>
  <c r="G60" i="1"/>
  <c r="H60" i="1" s="1"/>
  <c r="G59" i="1"/>
  <c r="H59" i="1" s="1"/>
  <c r="G58" i="1"/>
  <c r="H58" i="1" s="1"/>
  <c r="G57" i="1"/>
  <c r="H57" i="1" s="1"/>
  <c r="G56" i="1"/>
  <c r="H56" i="1" s="1"/>
  <c r="G55" i="1"/>
  <c r="H55" i="1" s="1"/>
  <c r="G54" i="1"/>
  <c r="H54" i="1" s="1"/>
  <c r="G53" i="1"/>
  <c r="H53" i="1" s="1"/>
  <c r="G52" i="1"/>
  <c r="H52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H294" i="1" l="1"/>
  <c r="G294" i="1"/>
</calcChain>
</file>

<file path=xl/sharedStrings.xml><?xml version="1.0" encoding="utf-8"?>
<sst xmlns="http://schemas.openxmlformats.org/spreadsheetml/2006/main" count="849" uniqueCount="577">
  <si>
    <t>Nazwa i adres Wykonawcy:</t>
  </si>
  <si>
    <t xml:space="preserve">    ………………………………………..</t>
  </si>
  <si>
    <t>Lp.</t>
  </si>
  <si>
    <t xml:space="preserve">                                                 OPIS PRZEDMIOTU ZAMÓWIENIA/WZÓR OFERTY</t>
  </si>
  <si>
    <t xml:space="preserve">                                                              Część nr 1 - MATERIAŁY BUDOWLANE</t>
  </si>
  <si>
    <t>Opis przedmiotu zamówienia</t>
  </si>
  <si>
    <t>Jedn. miary</t>
  </si>
  <si>
    <t xml:space="preserve">Ilość </t>
  </si>
  <si>
    <t xml:space="preserve">Cena jednostk.(netto)  </t>
  </si>
  <si>
    <t xml:space="preserve">VAT
(%)
</t>
  </si>
  <si>
    <t xml:space="preserve">Wartość netto
(PLN)
</t>
  </si>
  <si>
    <t xml:space="preserve">Wartość brutto
(PLN)
</t>
  </si>
  <si>
    <t>1.</t>
  </si>
  <si>
    <t xml:space="preserve"> Bateria umywalkowa stojąca-typ mieszaczowy</t>
  </si>
  <si>
    <t>szt</t>
  </si>
  <si>
    <t>2.</t>
  </si>
  <si>
    <t>Bateria natryskowa ścienna-typ mieszaczowy</t>
  </si>
  <si>
    <t>kpl</t>
  </si>
  <si>
    <t>3.</t>
  </si>
  <si>
    <t>Bateria umywalkowa ścienna-typ mieszaczowy</t>
  </si>
  <si>
    <t>4.</t>
  </si>
  <si>
    <t>Bateria zlewozmywakowa stojąca-typ mieszaczowy</t>
  </si>
  <si>
    <t>5.</t>
  </si>
  <si>
    <t>Bateria zlewozmywakowa ścienna chrom.-typ mieszaczowy</t>
  </si>
  <si>
    <t>6.</t>
  </si>
  <si>
    <t>Brodzik akrylowy natryskowy 80x80x14/3 cm kwadrat</t>
  </si>
  <si>
    <t>7.</t>
  </si>
  <si>
    <t>Brodzik emalia 80x80x15</t>
  </si>
  <si>
    <t>8.</t>
  </si>
  <si>
    <t>Brzeszczot dwustronny</t>
  </si>
  <si>
    <t>9.</t>
  </si>
  <si>
    <t>Czwórnik PCV 110/50/90</t>
  </si>
  <si>
    <t>10.</t>
  </si>
  <si>
    <t>Deska sedesowa S-10, biała</t>
  </si>
  <si>
    <t>11.</t>
  </si>
  <si>
    <t>Dolnopłuk plastikowy z klawiszem-biały</t>
  </si>
  <si>
    <t>12.</t>
  </si>
  <si>
    <t>Dołącznik PCV 110</t>
  </si>
  <si>
    <t>13.</t>
  </si>
  <si>
    <t xml:space="preserve">Dołącznik PCV 50 </t>
  </si>
  <si>
    <t>14.</t>
  </si>
  <si>
    <t>Dołącznik PCV 75</t>
  </si>
  <si>
    <t>15.</t>
  </si>
  <si>
    <t>Eko złączka 25x3/4 GW</t>
  </si>
  <si>
    <t>16.</t>
  </si>
  <si>
    <t>Filtr H-9 śrubunek</t>
  </si>
  <si>
    <t>17.</t>
  </si>
  <si>
    <t>Głowica baterii 1/2</t>
  </si>
  <si>
    <t>18.</t>
  </si>
  <si>
    <t>Głowica baterii 3/8</t>
  </si>
  <si>
    <t>19.</t>
  </si>
  <si>
    <t>20.</t>
  </si>
  <si>
    <t>Grzejnik Alatus łaz 475/940</t>
  </si>
  <si>
    <t>21.</t>
  </si>
  <si>
    <t>22.</t>
  </si>
  <si>
    <t>23.</t>
  </si>
  <si>
    <t>Hak obejmy L-200</t>
  </si>
  <si>
    <t>24.</t>
  </si>
  <si>
    <t>Kabina natryskowa 80 narożna</t>
  </si>
  <si>
    <t>25.</t>
  </si>
  <si>
    <t>Kanał niski + kratka oc 1,5 t</t>
  </si>
  <si>
    <t>26.</t>
  </si>
  <si>
    <t>Kolano eko 20x1/2 z łapami GZ/GW</t>
  </si>
  <si>
    <t>27.</t>
  </si>
  <si>
    <t>Kolano eko 20x45-90</t>
  </si>
  <si>
    <t>28.</t>
  </si>
  <si>
    <t>29.</t>
  </si>
  <si>
    <t>Kolano Hamburskie 1"</t>
  </si>
  <si>
    <t>30.</t>
  </si>
  <si>
    <t>Kolano hamburskie 3"</t>
  </si>
  <si>
    <t>31.</t>
  </si>
  <si>
    <t>Kolano Hamburskie 3/4"</t>
  </si>
  <si>
    <t>32.</t>
  </si>
  <si>
    <t>Kolano Hamburskie 5/4"</t>
  </si>
  <si>
    <t>33.</t>
  </si>
  <si>
    <t>Kolano miedź 10</t>
  </si>
  <si>
    <t>34.</t>
  </si>
  <si>
    <t>Kolano miedź 12 2K</t>
  </si>
  <si>
    <t>35.</t>
  </si>
  <si>
    <t>Kolano miedź 15  2k</t>
  </si>
  <si>
    <t>36.</t>
  </si>
  <si>
    <t>Kolano miedź 18</t>
  </si>
  <si>
    <t>37.</t>
  </si>
  <si>
    <t>Kolano mos 1/2  7</t>
  </si>
  <si>
    <t>38.</t>
  </si>
  <si>
    <t>Kolano mos 3/4  7</t>
  </si>
  <si>
    <t>39.</t>
  </si>
  <si>
    <t>Kolano mos 3/4 (6)</t>
  </si>
  <si>
    <t>40.</t>
  </si>
  <si>
    <t>Kolano nypel miedź 10</t>
  </si>
  <si>
    <t>41.</t>
  </si>
  <si>
    <t>Kolano nypel miedź 12</t>
  </si>
  <si>
    <t>42.</t>
  </si>
  <si>
    <t>kolano nyplowe eko 20</t>
  </si>
  <si>
    <t>43.</t>
  </si>
  <si>
    <t>Kolano nyplowe eko 25</t>
  </si>
  <si>
    <t>44.</t>
  </si>
  <si>
    <t>45.</t>
  </si>
  <si>
    <t>Kolano oc n/w 7  1"</t>
  </si>
  <si>
    <t>46.</t>
  </si>
  <si>
    <t>Kolano oc nw7 1/2</t>
  </si>
  <si>
    <t>47.</t>
  </si>
  <si>
    <t>Kolano oc nw7 5/4</t>
  </si>
  <si>
    <t>48.</t>
  </si>
  <si>
    <t>Kolano PCV 110/15-90</t>
  </si>
  <si>
    <t>49.</t>
  </si>
  <si>
    <t>Kolano PCV 50/15-90</t>
  </si>
  <si>
    <t>50.</t>
  </si>
  <si>
    <t>Kolano PCV32/90</t>
  </si>
  <si>
    <t>51.</t>
  </si>
  <si>
    <t>Kolano RBM zapras. 16x1/2 gw z łapami</t>
  </si>
  <si>
    <t>52.</t>
  </si>
  <si>
    <t>Kolano RBM Zapras. 20x20</t>
  </si>
  <si>
    <t>53.</t>
  </si>
  <si>
    <t>Kołek rozp. dwugwint 150</t>
  </si>
  <si>
    <t>54.</t>
  </si>
  <si>
    <t>Kołek rozporowy do umywalki</t>
  </si>
  <si>
    <t>55.</t>
  </si>
  <si>
    <t>Kołek rozporowy do WC</t>
  </si>
  <si>
    <t>56.</t>
  </si>
  <si>
    <t>Kompakt Cersanit President-typ warszawski</t>
  </si>
  <si>
    <t>57.</t>
  </si>
  <si>
    <t>58.</t>
  </si>
  <si>
    <t>Komplet śrub mocowania zbiornika kompaktu</t>
  </si>
  <si>
    <t>59.</t>
  </si>
  <si>
    <t>Korek do prób ciśn. 16x2</t>
  </si>
  <si>
    <t>60.</t>
  </si>
  <si>
    <t>Korek grzejnikowy kpl</t>
  </si>
  <si>
    <t>61.</t>
  </si>
  <si>
    <t>Korek PCV 110</t>
  </si>
  <si>
    <t>62.</t>
  </si>
  <si>
    <t>63.</t>
  </si>
  <si>
    <t>Korek PCV 32</t>
  </si>
  <si>
    <t>64.</t>
  </si>
  <si>
    <t>Korek PCV 50</t>
  </si>
  <si>
    <t>65.</t>
  </si>
  <si>
    <t>66.</t>
  </si>
  <si>
    <t xml:space="preserve">Kratka ściekowa PCV 50 15x15 </t>
  </si>
  <si>
    <t>67.</t>
  </si>
  <si>
    <t>Kratka ściekowa PCV 50 15x15 chrom</t>
  </si>
  <si>
    <t>68.</t>
  </si>
  <si>
    <t>Listwa eko pod baterię</t>
  </si>
  <si>
    <t>69.</t>
  </si>
  <si>
    <t>Miedź listwa do baterii komp 150x1/2</t>
  </si>
  <si>
    <t>70.</t>
  </si>
  <si>
    <t>71.</t>
  </si>
  <si>
    <t>Miedź półobejscie nypel 15</t>
  </si>
  <si>
    <t>72.</t>
  </si>
  <si>
    <t>Miedź rura 15</t>
  </si>
  <si>
    <t>73.</t>
  </si>
  <si>
    <t>Miedź uchwyt poj z koł 15 ze śrubą</t>
  </si>
  <si>
    <t>74.</t>
  </si>
  <si>
    <t>Miedź uchwyt poj z koł 22 ze śrubą</t>
  </si>
  <si>
    <t>75.</t>
  </si>
  <si>
    <t>Mocowanie umywalki</t>
  </si>
  <si>
    <t>76.</t>
  </si>
  <si>
    <t>Mocowanie WC</t>
  </si>
  <si>
    <t>77.</t>
  </si>
  <si>
    <t>Mufa eko 20</t>
  </si>
  <si>
    <t>78.</t>
  </si>
  <si>
    <t>Mufa miedź 12</t>
  </si>
  <si>
    <t>79.</t>
  </si>
  <si>
    <t>Mufa miedź 15</t>
  </si>
  <si>
    <t>80.</t>
  </si>
  <si>
    <t>Mufa oc 1"</t>
  </si>
  <si>
    <t>81.</t>
  </si>
  <si>
    <t>Mufa oc 5/4</t>
  </si>
  <si>
    <t>82.</t>
  </si>
  <si>
    <t>Mufa oc reduk. 5/4x1"</t>
  </si>
  <si>
    <t>83.</t>
  </si>
  <si>
    <t>Mufka mos. 1x3/4</t>
  </si>
  <si>
    <t>84.</t>
  </si>
  <si>
    <t>Mufka oc reduk. 1x3/4</t>
  </si>
  <si>
    <t>85.</t>
  </si>
  <si>
    <t>Nasuwa PCV 110</t>
  </si>
  <si>
    <t>86.</t>
  </si>
  <si>
    <t>Nasuwa PCV50</t>
  </si>
  <si>
    <t>87.</t>
  </si>
  <si>
    <t>Natrysk przesuwny chrom</t>
  </si>
  <si>
    <t>88.</t>
  </si>
  <si>
    <t>Nypel mos 3/4 długi</t>
  </si>
  <si>
    <t>89.</t>
  </si>
  <si>
    <t>Nypel mos. 3/4x1/2</t>
  </si>
  <si>
    <t>90.</t>
  </si>
  <si>
    <t xml:space="preserve">Nypel mosiężny 1"  </t>
  </si>
  <si>
    <t>91.</t>
  </si>
  <si>
    <t xml:space="preserve">Nypel mosiężny 1/2"  </t>
  </si>
  <si>
    <t>92.</t>
  </si>
  <si>
    <t>Nypel mosiężny 1/2x3/8</t>
  </si>
  <si>
    <t>93.</t>
  </si>
  <si>
    <t>Nypel mosiężny 3/4 "</t>
  </si>
  <si>
    <t>94.</t>
  </si>
  <si>
    <t>Nypel mosiężny 3/8</t>
  </si>
  <si>
    <t>95.</t>
  </si>
  <si>
    <t>Nypel oc 1'</t>
  </si>
  <si>
    <t>96.</t>
  </si>
  <si>
    <t>Nypel oc 1/2</t>
  </si>
  <si>
    <t>97.</t>
  </si>
  <si>
    <t>Nypel oc 3/4</t>
  </si>
  <si>
    <t>98.</t>
  </si>
  <si>
    <t>Nypel oc 5/4</t>
  </si>
  <si>
    <t>99.</t>
  </si>
  <si>
    <t>Osłona rewizyjna 15x20</t>
  </si>
  <si>
    <t>100.</t>
  </si>
  <si>
    <t>Osłona rewizyjna 20x20</t>
  </si>
  <si>
    <t>101.</t>
  </si>
  <si>
    <t>mb</t>
  </si>
  <si>
    <t>102.</t>
  </si>
  <si>
    <t>103.</t>
  </si>
  <si>
    <t>104.</t>
  </si>
  <si>
    <t>105.</t>
  </si>
  <si>
    <t>106.</t>
  </si>
  <si>
    <t>107.</t>
  </si>
  <si>
    <t>108.</t>
  </si>
  <si>
    <t>109.</t>
  </si>
  <si>
    <t>PEX złączka zacisk 16x2 GZ Rbm</t>
  </si>
  <si>
    <t>110.</t>
  </si>
  <si>
    <t>Pokrętło do baterii 1/2"</t>
  </si>
  <si>
    <t>111.</t>
  </si>
  <si>
    <t>112.</t>
  </si>
  <si>
    <t xml:space="preserve">Przedłużka mos. 1/2L-20 </t>
  </si>
  <si>
    <t>113.</t>
  </si>
  <si>
    <t xml:space="preserve">Przedłużka mos. 1/2L-30 </t>
  </si>
  <si>
    <t>114.</t>
  </si>
  <si>
    <t>Przedłużka mos. 1/2L-40</t>
  </si>
  <si>
    <t>115.</t>
  </si>
  <si>
    <t>Przedłużka mosiężna 1/2 L-10</t>
  </si>
  <si>
    <t>116.</t>
  </si>
  <si>
    <t>Przedłużka mosiężna 1/2 L-20</t>
  </si>
  <si>
    <t>117.</t>
  </si>
  <si>
    <t>Przedłużka mosiężna do baterii</t>
  </si>
  <si>
    <t>118.</t>
  </si>
  <si>
    <t>Rączka do natrysku</t>
  </si>
  <si>
    <t>119.</t>
  </si>
  <si>
    <t>Redukcja 32/25 gumowa</t>
  </si>
  <si>
    <t>120.</t>
  </si>
  <si>
    <t>Redukcja 40/32 gumowa</t>
  </si>
  <si>
    <t>121.</t>
  </si>
  <si>
    <t>Redukcja eko 25x20</t>
  </si>
  <si>
    <t>122.</t>
  </si>
  <si>
    <t>Redukcja gumowa 50/32</t>
  </si>
  <si>
    <t>123.</t>
  </si>
  <si>
    <t>124.</t>
  </si>
  <si>
    <t>Redukcja gumowa 50/40</t>
  </si>
  <si>
    <t>125.</t>
  </si>
  <si>
    <t>Redukcja mos. 1/2x3/8</t>
  </si>
  <si>
    <t>126.</t>
  </si>
  <si>
    <t>127.</t>
  </si>
  <si>
    <t>Redukcja nypel miedź15x12</t>
  </si>
  <si>
    <t>128.</t>
  </si>
  <si>
    <t>Redukcja oc 3/4x1/2</t>
  </si>
  <si>
    <t>129.</t>
  </si>
  <si>
    <t>Redukcja oc 5/4x1/2</t>
  </si>
  <si>
    <t>130.</t>
  </si>
  <si>
    <t>Redukcja oc 5/4x3/4</t>
  </si>
  <si>
    <t>131.</t>
  </si>
  <si>
    <t>Rozeta biała 16 pl</t>
  </si>
  <si>
    <t>132.</t>
  </si>
  <si>
    <t>Rura Alupex 16x2,0</t>
  </si>
  <si>
    <t>133.</t>
  </si>
  <si>
    <t>Rura ALUPEX 20X2,0 w izol.</t>
  </si>
  <si>
    <t>134.</t>
  </si>
  <si>
    <t>Rura Alupex 20x2,5</t>
  </si>
  <si>
    <t>135.</t>
  </si>
  <si>
    <t>Rura czarna 3/4" - 2"</t>
  </si>
  <si>
    <t>m</t>
  </si>
  <si>
    <t>136.</t>
  </si>
  <si>
    <t>Rura dołaczeniowa WC</t>
  </si>
  <si>
    <t>137.</t>
  </si>
  <si>
    <t>Rura eko PN20.20</t>
  </si>
  <si>
    <t>138.</t>
  </si>
  <si>
    <t>Rura eko PN20.25</t>
  </si>
  <si>
    <t>139.</t>
  </si>
  <si>
    <t>Rura oc 1'</t>
  </si>
  <si>
    <t>140.</t>
  </si>
  <si>
    <t>Rura oc 5/4</t>
  </si>
  <si>
    <t>141.</t>
  </si>
  <si>
    <t>Rura sanitarna PCV 110x1000</t>
  </si>
  <si>
    <t>142.</t>
  </si>
  <si>
    <t>Rura sanitarna PCV 110x315</t>
  </si>
  <si>
    <t>143.</t>
  </si>
  <si>
    <t>Rura sanitarna PCV 110x500</t>
  </si>
  <si>
    <t>144.</t>
  </si>
  <si>
    <t>Rura sanitarna PCV 50x1000</t>
  </si>
  <si>
    <t>145.</t>
  </si>
  <si>
    <t>146.</t>
  </si>
  <si>
    <t>Rura sanitarna PCV 50x315</t>
  </si>
  <si>
    <t>147.</t>
  </si>
  <si>
    <t>Rura sanitarna PCV 50x500</t>
  </si>
  <si>
    <t>148.</t>
  </si>
  <si>
    <t>Rura sanitarna PCV110x2000</t>
  </si>
  <si>
    <t>149.</t>
  </si>
  <si>
    <t>150.</t>
  </si>
  <si>
    <t>Syfon brodzikowy</t>
  </si>
  <si>
    <t>151.</t>
  </si>
  <si>
    <t>Syfon umywalkowy</t>
  </si>
  <si>
    <t>152.</t>
  </si>
  <si>
    <t>Sztuc 1/2 czarny</t>
  </si>
  <si>
    <t>153.</t>
  </si>
  <si>
    <t>Sztuc 5/4 czarny</t>
  </si>
  <si>
    <t>154.</t>
  </si>
  <si>
    <t>155.</t>
  </si>
  <si>
    <t>Śrubunek mos 3/4 oring</t>
  </si>
  <si>
    <t>156.</t>
  </si>
  <si>
    <t>Śrubunek mos. 1"</t>
  </si>
  <si>
    <t>157.</t>
  </si>
  <si>
    <t>Śrubunek mos. 1/2</t>
  </si>
  <si>
    <t>158.</t>
  </si>
  <si>
    <t>Śrubunek mos. 3/4</t>
  </si>
  <si>
    <t>159.</t>
  </si>
  <si>
    <t>Śrubunek mos. 5/4</t>
  </si>
  <si>
    <t>160.</t>
  </si>
  <si>
    <t>161.</t>
  </si>
  <si>
    <t>Tasma Ale 50x100 zbroj</t>
  </si>
  <si>
    <t>162.</t>
  </si>
  <si>
    <t>Taśma do otulin 48/25m Thermaflex</t>
  </si>
  <si>
    <t>163.</t>
  </si>
  <si>
    <t>Taśma teflonowa 15 m x 19 mm x 0,2 mm</t>
  </si>
  <si>
    <t>164.</t>
  </si>
  <si>
    <t>Trojak PCV 110/45-90</t>
  </si>
  <si>
    <t>165.</t>
  </si>
  <si>
    <t>Trojak PCV 50/45-90</t>
  </si>
  <si>
    <t>166.</t>
  </si>
  <si>
    <t>Trójnik eko 20</t>
  </si>
  <si>
    <t>167.</t>
  </si>
  <si>
    <t>Trójnik eko 25</t>
  </si>
  <si>
    <t>168.</t>
  </si>
  <si>
    <t>Trójnik mos 1/2</t>
  </si>
  <si>
    <t>169.</t>
  </si>
  <si>
    <t>Trójnik oc  5/4x1'</t>
  </si>
  <si>
    <t>170.</t>
  </si>
  <si>
    <t>Trójnik oc 1/2</t>
  </si>
  <si>
    <t>171.</t>
  </si>
  <si>
    <t>Trójnik oc 3/4</t>
  </si>
  <si>
    <t>172.</t>
  </si>
  <si>
    <t>Trójnik oc 5/4</t>
  </si>
  <si>
    <t>173.</t>
  </si>
  <si>
    <t>Trójnik oc 5/4x1/2</t>
  </si>
  <si>
    <t>174.</t>
  </si>
  <si>
    <t>Trójnik PCV 110x50/45-90</t>
  </si>
  <si>
    <t>175.</t>
  </si>
  <si>
    <t>Trójnik Red. Eko 25x20</t>
  </si>
  <si>
    <t>176.</t>
  </si>
  <si>
    <t>Uchwyt hakowy podwójny 16x2</t>
  </si>
  <si>
    <t>177.</t>
  </si>
  <si>
    <t>Uchwyt rury 1/2</t>
  </si>
  <si>
    <t>178.</t>
  </si>
  <si>
    <t>Uchwyt rury 1/2 podwójny</t>
  </si>
  <si>
    <t>179.</t>
  </si>
  <si>
    <t xml:space="preserve">Uchwyt rury 3/4 </t>
  </si>
  <si>
    <t>180.</t>
  </si>
  <si>
    <t>Uchwyt rury 3/4 podwójny</t>
  </si>
  <si>
    <t>181.</t>
  </si>
  <si>
    <t>Uchwyt rury 3/8 podwójny</t>
  </si>
  <si>
    <t>182.</t>
  </si>
  <si>
    <t>Uchwyt rury 3/8 pojedyńczy</t>
  </si>
  <si>
    <t>183.</t>
  </si>
  <si>
    <t>Uchwyt rury 6/4</t>
  </si>
  <si>
    <t>184.</t>
  </si>
  <si>
    <t>185.</t>
  </si>
  <si>
    <t>Uchwyt rury PCV 110 metal</t>
  </si>
  <si>
    <t>186.</t>
  </si>
  <si>
    <t>Umywalka Koło IDOL 50</t>
  </si>
  <si>
    <t>187.</t>
  </si>
  <si>
    <t>Uszczelka dolnopłuka -pierścień typu PU</t>
  </si>
  <si>
    <t>188.</t>
  </si>
  <si>
    <t>Uszczelka eko 80/2</t>
  </si>
  <si>
    <t>189.</t>
  </si>
  <si>
    <t>Uszczelka grzejnika 1"</t>
  </si>
  <si>
    <t>Uszczelka krzywki</t>
  </si>
  <si>
    <t>192.</t>
  </si>
  <si>
    <t>193.</t>
  </si>
  <si>
    <t>194.</t>
  </si>
  <si>
    <t>Uszczelka węża 1/2</t>
  </si>
  <si>
    <t>195.</t>
  </si>
  <si>
    <t>196.</t>
  </si>
  <si>
    <t>Uszczelka wodomierza 3/4</t>
  </si>
  <si>
    <t>197.</t>
  </si>
  <si>
    <t>Wąż natrysku125cm</t>
  </si>
  <si>
    <t>198.</t>
  </si>
  <si>
    <t>Wąż w splocie 1/2x3/8 L-40</t>
  </si>
  <si>
    <t>199.</t>
  </si>
  <si>
    <t>Wąż w splocie 1/2x3/8 L-50</t>
  </si>
  <si>
    <t>200.</t>
  </si>
  <si>
    <t>Wąż w splocie 3/8x3/8 L-40</t>
  </si>
  <si>
    <t>201.</t>
  </si>
  <si>
    <t>Wieszak grzejnika alum szynowy h-500</t>
  </si>
  <si>
    <t>202.</t>
  </si>
  <si>
    <t>Wieszak grzejnika alum.</t>
  </si>
  <si>
    <t>203.</t>
  </si>
  <si>
    <t>Wkład z włókniny do filtra Dafi</t>
  </si>
  <si>
    <t>204.</t>
  </si>
  <si>
    <t>205.</t>
  </si>
  <si>
    <t>Włókno lniane + pasta 65g</t>
  </si>
  <si>
    <t>206.</t>
  </si>
  <si>
    <t>Wpust podłog 110 chrom 15x15 boczn.</t>
  </si>
  <si>
    <t>207.</t>
  </si>
  <si>
    <t>Wylewka 1/2 typ "C"</t>
  </si>
  <si>
    <t>208.</t>
  </si>
  <si>
    <t>Wylewka 1/2 typ "łabądź"</t>
  </si>
  <si>
    <t>209.</t>
  </si>
  <si>
    <t>Wylewka 1/2 typ "S"</t>
  </si>
  <si>
    <t>210.</t>
  </si>
  <si>
    <t>Wylewka 3/4 typ "C"</t>
  </si>
  <si>
    <t>211.</t>
  </si>
  <si>
    <t>Wylewka 3/4 typ "łabądź"</t>
  </si>
  <si>
    <t>212.</t>
  </si>
  <si>
    <t>Wylewka 3/4 typ"S"</t>
  </si>
  <si>
    <t>213.</t>
  </si>
  <si>
    <t>Zapras trójnik 16x16x16 RMI</t>
  </si>
  <si>
    <t>214.</t>
  </si>
  <si>
    <t>Zasłona prysznicowa: 180x200 cm</t>
  </si>
  <si>
    <t>215.</t>
  </si>
  <si>
    <t>Zaślepka 1/2 GW</t>
  </si>
  <si>
    <t>216.</t>
  </si>
  <si>
    <t>Zaślepka 3/4 GW</t>
  </si>
  <si>
    <t>217.</t>
  </si>
  <si>
    <t>218.</t>
  </si>
  <si>
    <t>Zaślepka 6/4</t>
  </si>
  <si>
    <t>219.</t>
  </si>
  <si>
    <t>Zaślepka eko 20</t>
  </si>
  <si>
    <t>220.</t>
  </si>
  <si>
    <t>Zaślepka miedź 15</t>
  </si>
  <si>
    <t>221.</t>
  </si>
  <si>
    <t>Zawór czerpalny kulowy 1/2</t>
  </si>
  <si>
    <t>222.</t>
  </si>
  <si>
    <t>Zawór grzejnikowy 1/2 powrotny kąt.</t>
  </si>
  <si>
    <t>223.</t>
  </si>
  <si>
    <t>Zawór kątowy 1/2x1/2</t>
  </si>
  <si>
    <t>224.</t>
  </si>
  <si>
    <t xml:space="preserve">Zawór kątowy 1/2x3/8 </t>
  </si>
  <si>
    <t>225.</t>
  </si>
  <si>
    <t>Zawór kulowy eko 20</t>
  </si>
  <si>
    <t>226.</t>
  </si>
  <si>
    <t>Zawór kulowy eko 25</t>
  </si>
  <si>
    <t>227.</t>
  </si>
  <si>
    <t>Zawór kulowy grzej. 1" dł</t>
  </si>
  <si>
    <t>228.</t>
  </si>
  <si>
    <t>Zawór kulowy grzejnikowy 1/2 dł.</t>
  </si>
  <si>
    <t>229.</t>
  </si>
  <si>
    <t>Zawór kulowy wodny 1"</t>
  </si>
  <si>
    <t>230.</t>
  </si>
  <si>
    <t>Zawór kulowy wodny 1/2</t>
  </si>
  <si>
    <t>231.</t>
  </si>
  <si>
    <t>Zawór kulowy wodny 3/4</t>
  </si>
  <si>
    <t>232.</t>
  </si>
  <si>
    <t>Zawór kulowy wodny 5/4</t>
  </si>
  <si>
    <t>233.</t>
  </si>
  <si>
    <t>Zawór napełniający 1/2"</t>
  </si>
  <si>
    <t>234.</t>
  </si>
  <si>
    <t>Zawór napełniający 3/8"</t>
  </si>
  <si>
    <t>235.</t>
  </si>
  <si>
    <t>Zawór napełniający 3/8" TYP 330 Geberit</t>
  </si>
  <si>
    <t>236.</t>
  </si>
  <si>
    <t>Zawór napełniający 3/8" TYP 333 Geberit</t>
  </si>
  <si>
    <t>237.</t>
  </si>
  <si>
    <t>Zawór odpowietrzający automatyczny</t>
  </si>
  <si>
    <t>238.</t>
  </si>
  <si>
    <t>Zawór pralki 3/4 pod baterię</t>
  </si>
  <si>
    <t>239.</t>
  </si>
  <si>
    <t>Zawór spustowy do spłuczki kompakt</t>
  </si>
  <si>
    <t>240.</t>
  </si>
  <si>
    <t>241.</t>
  </si>
  <si>
    <t>Zawór zwrotny mos. 5/4</t>
  </si>
  <si>
    <t>242.</t>
  </si>
  <si>
    <t>Zestaw odcinający VKO 3/4x1/2 HERDZ X</t>
  </si>
  <si>
    <t>243.</t>
  </si>
  <si>
    <t>Złącze harmonijkowe WC</t>
  </si>
  <si>
    <t>244.</t>
  </si>
  <si>
    <t>Złącze mimośrodowe WC 110</t>
  </si>
  <si>
    <t>245.</t>
  </si>
  <si>
    <t>Złączka eko 20x1/2 gw</t>
  </si>
  <si>
    <t>246.</t>
  </si>
  <si>
    <t>Złączka eko 20x1/2 gz</t>
  </si>
  <si>
    <t>247.</t>
  </si>
  <si>
    <t>Złączka RBM zaprasowana 16x1/2 gw</t>
  </si>
  <si>
    <t>248.</t>
  </si>
  <si>
    <t>Złączka RBM zaprasowana 16x1/2 gz</t>
  </si>
  <si>
    <t>249.</t>
  </si>
  <si>
    <t>Złączka RBM zaprasowana 20x3/4 gw</t>
  </si>
  <si>
    <t>250.</t>
  </si>
  <si>
    <t>Złączka zaciskowaRBM 16x3/4"</t>
  </si>
  <si>
    <t>251.</t>
  </si>
  <si>
    <t>Zwężka PCV 110x75</t>
  </si>
  <si>
    <t>252.</t>
  </si>
  <si>
    <t>Zwężka PCV110x50</t>
  </si>
  <si>
    <t>253.</t>
  </si>
  <si>
    <t>Zwężka PCV50x32</t>
  </si>
  <si>
    <t>254.</t>
  </si>
  <si>
    <t>Zwężka PCV75x50</t>
  </si>
  <si>
    <t>RAZEM</t>
  </si>
  <si>
    <t>Oferowany termin dostawy: ………………dni robocze (max 3)</t>
  </si>
  <si>
    <t>Osoba/y upoważniona/e do kontaktu:</t>
  </si>
  <si>
    <t>…………………………………………….</t>
  </si>
  <si>
    <t>Nr tel. …………………………….</t>
  </si>
  <si>
    <t>Nr fax………………………………….</t>
  </si>
  <si>
    <t xml:space="preserve">                                                                Materiały instalacyjno-sanitarne</t>
  </si>
  <si>
    <t>Uszczelka węża 3/8</t>
  </si>
  <si>
    <t>Śrubunek mosiężny 6/4</t>
  </si>
  <si>
    <t>Sztuc 6/4 czarny</t>
  </si>
  <si>
    <t>Rura sanitarna PCV 50x2000</t>
  </si>
  <si>
    <t>Rura sanitarna PCV 50x250</t>
  </si>
  <si>
    <t>Miedź rura 18</t>
  </si>
  <si>
    <t>Miedź rura 22</t>
  </si>
  <si>
    <t>Miedź rura 10</t>
  </si>
  <si>
    <t>Miedź rura 12</t>
  </si>
  <si>
    <t>255.</t>
  </si>
  <si>
    <t>256.</t>
  </si>
  <si>
    <t>Mufa miedź 18</t>
  </si>
  <si>
    <t>257.</t>
  </si>
  <si>
    <t>Mufa miedź 22</t>
  </si>
  <si>
    <t>258.</t>
  </si>
  <si>
    <t>Kołek metal moli 5/52</t>
  </si>
  <si>
    <t>259.</t>
  </si>
  <si>
    <t>Nypel mosiężny 1x1/2</t>
  </si>
  <si>
    <t>Redukcja mosiężna 3/4x1/2</t>
  </si>
  <si>
    <t>260.</t>
  </si>
  <si>
    <t>Bateria natrysowa bez natrys.</t>
  </si>
  <si>
    <t>261.</t>
  </si>
  <si>
    <t>262.</t>
  </si>
  <si>
    <t>Przedłużka mos. 1/2 L-15</t>
  </si>
  <si>
    <t>263.</t>
  </si>
  <si>
    <t>Silikon sanitarny biały 310 ml</t>
  </si>
  <si>
    <t>264.</t>
  </si>
  <si>
    <t>Środek poślizgowy 500g</t>
  </si>
  <si>
    <t>Pasta uszczelniająca  200 g</t>
  </si>
  <si>
    <t>Pasta uszczelniająca  360 g</t>
  </si>
  <si>
    <t>Włókno lniane 100 g</t>
  </si>
  <si>
    <t>Redukcja nypel miedź 12x10</t>
  </si>
  <si>
    <t>Kolano zapras 16x1/2 GW RMI</t>
  </si>
  <si>
    <t>Zestaw natryskowy punktowy</t>
  </si>
  <si>
    <t>265.</t>
  </si>
  <si>
    <t>266.</t>
  </si>
  <si>
    <t>Kolano oc 6 1/2</t>
  </si>
  <si>
    <t>267.</t>
  </si>
  <si>
    <t>Mufa miedź reduk. 15x10</t>
  </si>
  <si>
    <t>268.</t>
  </si>
  <si>
    <t>Wieszak grzejn. higienicznego H600</t>
  </si>
  <si>
    <t>269.</t>
  </si>
  <si>
    <t>Trójnik oc 1x1/2</t>
  </si>
  <si>
    <t>270.</t>
  </si>
  <si>
    <t>Złączka eko 25c3/4 GZ</t>
  </si>
  <si>
    <t>Nypel nasadka miedź g/w 18x1/2</t>
  </si>
  <si>
    <t>Nypel nasadka miedź g/w 22x1/2</t>
  </si>
  <si>
    <t>Redukcja nyplowa miedź 12x10</t>
  </si>
  <si>
    <t>271.</t>
  </si>
  <si>
    <t>272.</t>
  </si>
  <si>
    <t>273.</t>
  </si>
  <si>
    <t>Korek oc 3/4</t>
  </si>
  <si>
    <t>Redukcja nyplowa miedź 15x12</t>
  </si>
  <si>
    <t>Wylewka "U" 160 x 3/4</t>
  </si>
  <si>
    <t>274.</t>
  </si>
  <si>
    <t>275.</t>
  </si>
  <si>
    <t>276.</t>
  </si>
  <si>
    <t xml:space="preserve">Uszczelka śrubunka 1" </t>
  </si>
  <si>
    <t>Uszczelka śrubunka 1/2</t>
  </si>
  <si>
    <t>Mufa miedź 10</t>
  </si>
  <si>
    <t>Wpust podłog 50 chrom 10x10 boczny regul.</t>
  </si>
  <si>
    <t>Kurek manometr. R3/8</t>
  </si>
  <si>
    <t>Zawór zwrotny 1" mini</t>
  </si>
  <si>
    <t>190.</t>
  </si>
  <si>
    <t>Załącznik nr 1</t>
  </si>
  <si>
    <t>Producent</t>
  </si>
  <si>
    <t>Głowica termostatyczna typu Danfoss RAW 5115</t>
  </si>
  <si>
    <t>Grzejnik typu Omer 400/915</t>
  </si>
  <si>
    <t>Kompakt typu Merida 425</t>
  </si>
  <si>
    <t>Miedź nypel gz 15x1/2</t>
  </si>
  <si>
    <t>Otulina typu Stabil Therma 22/6 izol.</t>
  </si>
  <si>
    <t>Otulina typu Stabil Therma 28/9 izol-E</t>
  </si>
  <si>
    <t>Otulina typu Stabil Therma 22/9 izol-E</t>
  </si>
  <si>
    <t>Zawór termostatyczny 1/2 kąt. typu Danfos</t>
  </si>
  <si>
    <t xml:space="preserve">Półpostument typu KOŁO IDOL </t>
  </si>
  <si>
    <t>E-mail: ……………………………..</t>
  </si>
  <si>
    <t>Nr NIP: ……………………………………………</t>
  </si>
  <si>
    <t>Kolano eko 25x45-90</t>
  </si>
  <si>
    <t>Grzejnik Łazienkowy typu Alatus 550x940</t>
  </si>
  <si>
    <t>Uchwyt rury 6/4 niczuk z gumą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</si>
</sst>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zł&quot;;[Red]\-#,##0.00\ &quot;zł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3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NumberFormat="1" applyFont="1" applyBorder="1" applyAlignment="1">
      <alignment wrapText="1"/>
    </xf>
    <xf numFmtId="0" fontId="3" fillId="2" borderId="4" xfId="0" applyFont="1" applyFill="1" applyBorder="1"/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indent="1"/>
    </xf>
    <xf numFmtId="0" fontId="0" fillId="0" borderId="0" xfId="0" applyBorder="1"/>
    <xf numFmtId="14" fontId="0" fillId="0" borderId="0" xfId="0" applyNumberFormat="1" applyBorder="1"/>
    <xf numFmtId="8" fontId="0" fillId="0" borderId="0" xfId="0" applyNumberFormat="1" applyBorder="1"/>
    <xf numFmtId="0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3" borderId="4" xfId="0" applyFont="1" applyFill="1" applyBorder="1" applyAlignment="1">
      <alignment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wrapText="1"/>
    </xf>
    <xf numFmtId="0" fontId="3" fillId="3" borderId="4" xfId="0" applyNumberFormat="1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indent="1"/>
    </xf>
    <xf numFmtId="0" fontId="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6" fillId="2" borderId="7" xfId="0" applyFont="1" applyFill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13" xfId="0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1" fillId="0" borderId="0" xfId="0" applyFont="1" applyAlignment="1">
      <alignment wrapText="1"/>
    </xf>
    <xf numFmtId="0" fontId="2" fillId="0" borderId="0" xfId="0" applyFont="1" applyAlignment="1"/>
    <xf numFmtId="0" fontId="0" fillId="0" borderId="0" xfId="0" applyAlignment="1"/>
    <xf numFmtId="0" fontId="3" fillId="0" borderId="0" xfId="0" applyFont="1" applyAlignment="1"/>
    <xf numFmtId="0" fontId="3" fillId="0" borderId="0" xfId="0" applyFont="1" applyAlignment="1">
      <alignment wrapText="1"/>
    </xf>
    <xf numFmtId="0" fontId="5" fillId="0" borderId="0" xfId="0" applyFont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321"/>
  <sheetViews>
    <sheetView tabSelected="1" view="pageBreakPreview" topLeftCell="A262" zoomScale="60" zoomScaleNormal="100" workbookViewId="0">
      <selection activeCell="A202" sqref="A202"/>
    </sheetView>
  </sheetViews>
  <sheetFormatPr defaultRowHeight="15" x14ac:dyDescent="0.25"/>
  <cols>
    <col min="1" max="1" width="5.140625" customWidth="1"/>
    <col min="2" max="2" width="29.5703125" customWidth="1"/>
    <col min="3" max="3" width="6.140625" customWidth="1"/>
    <col min="4" max="4" width="6.28515625" customWidth="1"/>
    <col min="6" max="6" width="5.5703125" customWidth="1"/>
    <col min="7" max="7" width="13.85546875" customWidth="1"/>
    <col min="8" max="8" width="14.7109375" customWidth="1"/>
    <col min="9" max="9" width="61.5703125" customWidth="1"/>
    <col min="12" max="12" width="12.42578125" customWidth="1"/>
    <col min="13" max="13" width="4.7109375" customWidth="1"/>
    <col min="14" max="14" width="11.28515625" customWidth="1"/>
    <col min="15" max="15" width="13.42578125" customWidth="1"/>
    <col min="16" max="16" width="10.5703125" customWidth="1"/>
    <col min="17" max="17" width="12.42578125" customWidth="1"/>
    <col min="257" max="257" width="5.140625" customWidth="1"/>
    <col min="258" max="258" width="26.5703125" customWidth="1"/>
    <col min="259" max="259" width="6.140625" customWidth="1"/>
    <col min="260" max="260" width="6.28515625" customWidth="1"/>
    <col min="262" max="262" width="5.5703125" customWidth="1"/>
    <col min="263" max="263" width="13.85546875" customWidth="1"/>
    <col min="264" max="264" width="14.7109375" customWidth="1"/>
    <col min="265" max="265" width="61.5703125" customWidth="1"/>
    <col min="268" max="268" width="12.42578125" customWidth="1"/>
    <col min="269" max="269" width="4.7109375" customWidth="1"/>
    <col min="270" max="270" width="11.28515625" customWidth="1"/>
    <col min="271" max="271" width="13.42578125" customWidth="1"/>
    <col min="272" max="272" width="10.5703125" customWidth="1"/>
    <col min="273" max="273" width="12.42578125" customWidth="1"/>
    <col min="513" max="513" width="5.140625" customWidth="1"/>
    <col min="514" max="514" width="26.5703125" customWidth="1"/>
    <col min="515" max="515" width="6.140625" customWidth="1"/>
    <col min="516" max="516" width="6.28515625" customWidth="1"/>
    <col min="518" max="518" width="5.5703125" customWidth="1"/>
    <col min="519" max="519" width="13.85546875" customWidth="1"/>
    <col min="520" max="520" width="14.7109375" customWidth="1"/>
    <col min="521" max="521" width="61.5703125" customWidth="1"/>
    <col min="524" max="524" width="12.42578125" customWidth="1"/>
    <col min="525" max="525" width="4.7109375" customWidth="1"/>
    <col min="526" max="526" width="11.28515625" customWidth="1"/>
    <col min="527" max="527" width="13.42578125" customWidth="1"/>
    <col min="528" max="528" width="10.5703125" customWidth="1"/>
    <col min="529" max="529" width="12.42578125" customWidth="1"/>
    <col min="769" max="769" width="5.140625" customWidth="1"/>
    <col min="770" max="770" width="26.5703125" customWidth="1"/>
    <col min="771" max="771" width="6.140625" customWidth="1"/>
    <col min="772" max="772" width="6.28515625" customWidth="1"/>
    <col min="774" max="774" width="5.5703125" customWidth="1"/>
    <col min="775" max="775" width="13.85546875" customWidth="1"/>
    <col min="776" max="776" width="14.7109375" customWidth="1"/>
    <col min="777" max="777" width="61.5703125" customWidth="1"/>
    <col min="780" max="780" width="12.42578125" customWidth="1"/>
    <col min="781" max="781" width="4.7109375" customWidth="1"/>
    <col min="782" max="782" width="11.28515625" customWidth="1"/>
    <col min="783" max="783" width="13.42578125" customWidth="1"/>
    <col min="784" max="784" width="10.5703125" customWidth="1"/>
    <col min="785" max="785" width="12.42578125" customWidth="1"/>
    <col min="1025" max="1025" width="5.140625" customWidth="1"/>
    <col min="1026" max="1026" width="26.5703125" customWidth="1"/>
    <col min="1027" max="1027" width="6.140625" customWidth="1"/>
    <col min="1028" max="1028" width="6.28515625" customWidth="1"/>
    <col min="1030" max="1030" width="5.5703125" customWidth="1"/>
    <col min="1031" max="1031" width="13.85546875" customWidth="1"/>
    <col min="1032" max="1032" width="14.7109375" customWidth="1"/>
    <col min="1033" max="1033" width="61.5703125" customWidth="1"/>
    <col min="1036" max="1036" width="12.42578125" customWidth="1"/>
    <col min="1037" max="1037" width="4.7109375" customWidth="1"/>
    <col min="1038" max="1038" width="11.28515625" customWidth="1"/>
    <col min="1039" max="1039" width="13.42578125" customWidth="1"/>
    <col min="1040" max="1040" width="10.5703125" customWidth="1"/>
    <col min="1041" max="1041" width="12.42578125" customWidth="1"/>
    <col min="1281" max="1281" width="5.140625" customWidth="1"/>
    <col min="1282" max="1282" width="26.5703125" customWidth="1"/>
    <col min="1283" max="1283" width="6.140625" customWidth="1"/>
    <col min="1284" max="1284" width="6.28515625" customWidth="1"/>
    <col min="1286" max="1286" width="5.5703125" customWidth="1"/>
    <col min="1287" max="1287" width="13.85546875" customWidth="1"/>
    <col min="1288" max="1288" width="14.7109375" customWidth="1"/>
    <col min="1289" max="1289" width="61.5703125" customWidth="1"/>
    <col min="1292" max="1292" width="12.42578125" customWidth="1"/>
    <col min="1293" max="1293" width="4.7109375" customWidth="1"/>
    <col min="1294" max="1294" width="11.28515625" customWidth="1"/>
    <col min="1295" max="1295" width="13.42578125" customWidth="1"/>
    <col min="1296" max="1296" width="10.5703125" customWidth="1"/>
    <col min="1297" max="1297" width="12.42578125" customWidth="1"/>
    <col min="1537" max="1537" width="5.140625" customWidth="1"/>
    <col min="1538" max="1538" width="26.5703125" customWidth="1"/>
    <col min="1539" max="1539" width="6.140625" customWidth="1"/>
    <col min="1540" max="1540" width="6.28515625" customWidth="1"/>
    <col min="1542" max="1542" width="5.5703125" customWidth="1"/>
    <col min="1543" max="1543" width="13.85546875" customWidth="1"/>
    <col min="1544" max="1544" width="14.7109375" customWidth="1"/>
    <col min="1545" max="1545" width="61.5703125" customWidth="1"/>
    <col min="1548" max="1548" width="12.42578125" customWidth="1"/>
    <col min="1549" max="1549" width="4.7109375" customWidth="1"/>
    <col min="1550" max="1550" width="11.28515625" customWidth="1"/>
    <col min="1551" max="1551" width="13.42578125" customWidth="1"/>
    <col min="1552" max="1552" width="10.5703125" customWidth="1"/>
    <col min="1553" max="1553" width="12.42578125" customWidth="1"/>
    <col min="1793" max="1793" width="5.140625" customWidth="1"/>
    <col min="1794" max="1794" width="26.5703125" customWidth="1"/>
    <col min="1795" max="1795" width="6.140625" customWidth="1"/>
    <col min="1796" max="1796" width="6.28515625" customWidth="1"/>
    <col min="1798" max="1798" width="5.5703125" customWidth="1"/>
    <col min="1799" max="1799" width="13.85546875" customWidth="1"/>
    <col min="1800" max="1800" width="14.7109375" customWidth="1"/>
    <col min="1801" max="1801" width="61.5703125" customWidth="1"/>
    <col min="1804" max="1804" width="12.42578125" customWidth="1"/>
    <col min="1805" max="1805" width="4.7109375" customWidth="1"/>
    <col min="1806" max="1806" width="11.28515625" customWidth="1"/>
    <col min="1807" max="1807" width="13.42578125" customWidth="1"/>
    <col min="1808" max="1808" width="10.5703125" customWidth="1"/>
    <col min="1809" max="1809" width="12.42578125" customWidth="1"/>
    <col min="2049" max="2049" width="5.140625" customWidth="1"/>
    <col min="2050" max="2050" width="26.5703125" customWidth="1"/>
    <col min="2051" max="2051" width="6.140625" customWidth="1"/>
    <col min="2052" max="2052" width="6.28515625" customWidth="1"/>
    <col min="2054" max="2054" width="5.5703125" customWidth="1"/>
    <col min="2055" max="2055" width="13.85546875" customWidth="1"/>
    <col min="2056" max="2056" width="14.7109375" customWidth="1"/>
    <col min="2057" max="2057" width="61.5703125" customWidth="1"/>
    <col min="2060" max="2060" width="12.42578125" customWidth="1"/>
    <col min="2061" max="2061" width="4.7109375" customWidth="1"/>
    <col min="2062" max="2062" width="11.28515625" customWidth="1"/>
    <col min="2063" max="2063" width="13.42578125" customWidth="1"/>
    <col min="2064" max="2064" width="10.5703125" customWidth="1"/>
    <col min="2065" max="2065" width="12.42578125" customWidth="1"/>
    <col min="2305" max="2305" width="5.140625" customWidth="1"/>
    <col min="2306" max="2306" width="26.5703125" customWidth="1"/>
    <col min="2307" max="2307" width="6.140625" customWidth="1"/>
    <col min="2308" max="2308" width="6.28515625" customWidth="1"/>
    <col min="2310" max="2310" width="5.5703125" customWidth="1"/>
    <col min="2311" max="2311" width="13.85546875" customWidth="1"/>
    <col min="2312" max="2312" width="14.7109375" customWidth="1"/>
    <col min="2313" max="2313" width="61.5703125" customWidth="1"/>
    <col min="2316" max="2316" width="12.42578125" customWidth="1"/>
    <col min="2317" max="2317" width="4.7109375" customWidth="1"/>
    <col min="2318" max="2318" width="11.28515625" customWidth="1"/>
    <col min="2319" max="2319" width="13.42578125" customWidth="1"/>
    <col min="2320" max="2320" width="10.5703125" customWidth="1"/>
    <col min="2321" max="2321" width="12.42578125" customWidth="1"/>
    <col min="2561" max="2561" width="5.140625" customWidth="1"/>
    <col min="2562" max="2562" width="26.5703125" customWidth="1"/>
    <col min="2563" max="2563" width="6.140625" customWidth="1"/>
    <col min="2564" max="2564" width="6.28515625" customWidth="1"/>
    <col min="2566" max="2566" width="5.5703125" customWidth="1"/>
    <col min="2567" max="2567" width="13.85546875" customWidth="1"/>
    <col min="2568" max="2568" width="14.7109375" customWidth="1"/>
    <col min="2569" max="2569" width="61.5703125" customWidth="1"/>
    <col min="2572" max="2572" width="12.42578125" customWidth="1"/>
    <col min="2573" max="2573" width="4.7109375" customWidth="1"/>
    <col min="2574" max="2574" width="11.28515625" customWidth="1"/>
    <col min="2575" max="2575" width="13.42578125" customWidth="1"/>
    <col min="2576" max="2576" width="10.5703125" customWidth="1"/>
    <col min="2577" max="2577" width="12.42578125" customWidth="1"/>
    <col min="2817" max="2817" width="5.140625" customWidth="1"/>
    <col min="2818" max="2818" width="26.5703125" customWidth="1"/>
    <col min="2819" max="2819" width="6.140625" customWidth="1"/>
    <col min="2820" max="2820" width="6.28515625" customWidth="1"/>
    <col min="2822" max="2822" width="5.5703125" customWidth="1"/>
    <col min="2823" max="2823" width="13.85546875" customWidth="1"/>
    <col min="2824" max="2824" width="14.7109375" customWidth="1"/>
    <col min="2825" max="2825" width="61.5703125" customWidth="1"/>
    <col min="2828" max="2828" width="12.42578125" customWidth="1"/>
    <col min="2829" max="2829" width="4.7109375" customWidth="1"/>
    <col min="2830" max="2830" width="11.28515625" customWidth="1"/>
    <col min="2831" max="2831" width="13.42578125" customWidth="1"/>
    <col min="2832" max="2832" width="10.5703125" customWidth="1"/>
    <col min="2833" max="2833" width="12.42578125" customWidth="1"/>
    <col min="3073" max="3073" width="5.140625" customWidth="1"/>
    <col min="3074" max="3074" width="26.5703125" customWidth="1"/>
    <col min="3075" max="3075" width="6.140625" customWidth="1"/>
    <col min="3076" max="3076" width="6.28515625" customWidth="1"/>
    <col min="3078" max="3078" width="5.5703125" customWidth="1"/>
    <col min="3079" max="3079" width="13.85546875" customWidth="1"/>
    <col min="3080" max="3080" width="14.7109375" customWidth="1"/>
    <col min="3081" max="3081" width="61.5703125" customWidth="1"/>
    <col min="3084" max="3084" width="12.42578125" customWidth="1"/>
    <col min="3085" max="3085" width="4.7109375" customWidth="1"/>
    <col min="3086" max="3086" width="11.28515625" customWidth="1"/>
    <col min="3087" max="3087" width="13.42578125" customWidth="1"/>
    <col min="3088" max="3088" width="10.5703125" customWidth="1"/>
    <col min="3089" max="3089" width="12.42578125" customWidth="1"/>
    <col min="3329" max="3329" width="5.140625" customWidth="1"/>
    <col min="3330" max="3330" width="26.5703125" customWidth="1"/>
    <col min="3331" max="3331" width="6.140625" customWidth="1"/>
    <col min="3332" max="3332" width="6.28515625" customWidth="1"/>
    <col min="3334" max="3334" width="5.5703125" customWidth="1"/>
    <col min="3335" max="3335" width="13.85546875" customWidth="1"/>
    <col min="3336" max="3336" width="14.7109375" customWidth="1"/>
    <col min="3337" max="3337" width="61.5703125" customWidth="1"/>
    <col min="3340" max="3340" width="12.42578125" customWidth="1"/>
    <col min="3341" max="3341" width="4.7109375" customWidth="1"/>
    <col min="3342" max="3342" width="11.28515625" customWidth="1"/>
    <col min="3343" max="3343" width="13.42578125" customWidth="1"/>
    <col min="3344" max="3344" width="10.5703125" customWidth="1"/>
    <col min="3345" max="3345" width="12.42578125" customWidth="1"/>
    <col min="3585" max="3585" width="5.140625" customWidth="1"/>
    <col min="3586" max="3586" width="26.5703125" customWidth="1"/>
    <col min="3587" max="3587" width="6.140625" customWidth="1"/>
    <col min="3588" max="3588" width="6.28515625" customWidth="1"/>
    <col min="3590" max="3590" width="5.5703125" customWidth="1"/>
    <col min="3591" max="3591" width="13.85546875" customWidth="1"/>
    <col min="3592" max="3592" width="14.7109375" customWidth="1"/>
    <col min="3593" max="3593" width="61.5703125" customWidth="1"/>
    <col min="3596" max="3596" width="12.42578125" customWidth="1"/>
    <col min="3597" max="3597" width="4.7109375" customWidth="1"/>
    <col min="3598" max="3598" width="11.28515625" customWidth="1"/>
    <col min="3599" max="3599" width="13.42578125" customWidth="1"/>
    <col min="3600" max="3600" width="10.5703125" customWidth="1"/>
    <col min="3601" max="3601" width="12.42578125" customWidth="1"/>
    <col min="3841" max="3841" width="5.140625" customWidth="1"/>
    <col min="3842" max="3842" width="26.5703125" customWidth="1"/>
    <col min="3843" max="3843" width="6.140625" customWidth="1"/>
    <col min="3844" max="3844" width="6.28515625" customWidth="1"/>
    <col min="3846" max="3846" width="5.5703125" customWidth="1"/>
    <col min="3847" max="3847" width="13.85546875" customWidth="1"/>
    <col min="3848" max="3848" width="14.7109375" customWidth="1"/>
    <col min="3849" max="3849" width="61.5703125" customWidth="1"/>
    <col min="3852" max="3852" width="12.42578125" customWidth="1"/>
    <col min="3853" max="3853" width="4.7109375" customWidth="1"/>
    <col min="3854" max="3854" width="11.28515625" customWidth="1"/>
    <col min="3855" max="3855" width="13.42578125" customWidth="1"/>
    <col min="3856" max="3856" width="10.5703125" customWidth="1"/>
    <col min="3857" max="3857" width="12.42578125" customWidth="1"/>
    <col min="4097" max="4097" width="5.140625" customWidth="1"/>
    <col min="4098" max="4098" width="26.5703125" customWidth="1"/>
    <col min="4099" max="4099" width="6.140625" customWidth="1"/>
    <col min="4100" max="4100" width="6.28515625" customWidth="1"/>
    <col min="4102" max="4102" width="5.5703125" customWidth="1"/>
    <col min="4103" max="4103" width="13.85546875" customWidth="1"/>
    <col min="4104" max="4104" width="14.7109375" customWidth="1"/>
    <col min="4105" max="4105" width="61.5703125" customWidth="1"/>
    <col min="4108" max="4108" width="12.42578125" customWidth="1"/>
    <col min="4109" max="4109" width="4.7109375" customWidth="1"/>
    <col min="4110" max="4110" width="11.28515625" customWidth="1"/>
    <col min="4111" max="4111" width="13.42578125" customWidth="1"/>
    <col min="4112" max="4112" width="10.5703125" customWidth="1"/>
    <col min="4113" max="4113" width="12.42578125" customWidth="1"/>
    <col min="4353" max="4353" width="5.140625" customWidth="1"/>
    <col min="4354" max="4354" width="26.5703125" customWidth="1"/>
    <col min="4355" max="4355" width="6.140625" customWidth="1"/>
    <col min="4356" max="4356" width="6.28515625" customWidth="1"/>
    <col min="4358" max="4358" width="5.5703125" customWidth="1"/>
    <col min="4359" max="4359" width="13.85546875" customWidth="1"/>
    <col min="4360" max="4360" width="14.7109375" customWidth="1"/>
    <col min="4361" max="4361" width="61.5703125" customWidth="1"/>
    <col min="4364" max="4364" width="12.42578125" customWidth="1"/>
    <col min="4365" max="4365" width="4.7109375" customWidth="1"/>
    <col min="4366" max="4366" width="11.28515625" customWidth="1"/>
    <col min="4367" max="4367" width="13.42578125" customWidth="1"/>
    <col min="4368" max="4368" width="10.5703125" customWidth="1"/>
    <col min="4369" max="4369" width="12.42578125" customWidth="1"/>
    <col min="4609" max="4609" width="5.140625" customWidth="1"/>
    <col min="4610" max="4610" width="26.5703125" customWidth="1"/>
    <col min="4611" max="4611" width="6.140625" customWidth="1"/>
    <col min="4612" max="4612" width="6.28515625" customWidth="1"/>
    <col min="4614" max="4614" width="5.5703125" customWidth="1"/>
    <col min="4615" max="4615" width="13.85546875" customWidth="1"/>
    <col min="4616" max="4616" width="14.7109375" customWidth="1"/>
    <col min="4617" max="4617" width="61.5703125" customWidth="1"/>
    <col min="4620" max="4620" width="12.42578125" customWidth="1"/>
    <col min="4621" max="4621" width="4.7109375" customWidth="1"/>
    <col min="4622" max="4622" width="11.28515625" customWidth="1"/>
    <col min="4623" max="4623" width="13.42578125" customWidth="1"/>
    <col min="4624" max="4624" width="10.5703125" customWidth="1"/>
    <col min="4625" max="4625" width="12.42578125" customWidth="1"/>
    <col min="4865" max="4865" width="5.140625" customWidth="1"/>
    <col min="4866" max="4866" width="26.5703125" customWidth="1"/>
    <col min="4867" max="4867" width="6.140625" customWidth="1"/>
    <col min="4868" max="4868" width="6.28515625" customWidth="1"/>
    <col min="4870" max="4870" width="5.5703125" customWidth="1"/>
    <col min="4871" max="4871" width="13.85546875" customWidth="1"/>
    <col min="4872" max="4872" width="14.7109375" customWidth="1"/>
    <col min="4873" max="4873" width="61.5703125" customWidth="1"/>
    <col min="4876" max="4876" width="12.42578125" customWidth="1"/>
    <col min="4877" max="4877" width="4.7109375" customWidth="1"/>
    <col min="4878" max="4878" width="11.28515625" customWidth="1"/>
    <col min="4879" max="4879" width="13.42578125" customWidth="1"/>
    <col min="4880" max="4880" width="10.5703125" customWidth="1"/>
    <col min="4881" max="4881" width="12.42578125" customWidth="1"/>
    <col min="5121" max="5121" width="5.140625" customWidth="1"/>
    <col min="5122" max="5122" width="26.5703125" customWidth="1"/>
    <col min="5123" max="5123" width="6.140625" customWidth="1"/>
    <col min="5124" max="5124" width="6.28515625" customWidth="1"/>
    <col min="5126" max="5126" width="5.5703125" customWidth="1"/>
    <col min="5127" max="5127" width="13.85546875" customWidth="1"/>
    <col min="5128" max="5128" width="14.7109375" customWidth="1"/>
    <col min="5129" max="5129" width="61.5703125" customWidth="1"/>
    <col min="5132" max="5132" width="12.42578125" customWidth="1"/>
    <col min="5133" max="5133" width="4.7109375" customWidth="1"/>
    <col min="5134" max="5134" width="11.28515625" customWidth="1"/>
    <col min="5135" max="5135" width="13.42578125" customWidth="1"/>
    <col min="5136" max="5136" width="10.5703125" customWidth="1"/>
    <col min="5137" max="5137" width="12.42578125" customWidth="1"/>
    <col min="5377" max="5377" width="5.140625" customWidth="1"/>
    <col min="5378" max="5378" width="26.5703125" customWidth="1"/>
    <col min="5379" max="5379" width="6.140625" customWidth="1"/>
    <col min="5380" max="5380" width="6.28515625" customWidth="1"/>
    <col min="5382" max="5382" width="5.5703125" customWidth="1"/>
    <col min="5383" max="5383" width="13.85546875" customWidth="1"/>
    <col min="5384" max="5384" width="14.7109375" customWidth="1"/>
    <col min="5385" max="5385" width="61.5703125" customWidth="1"/>
    <col min="5388" max="5388" width="12.42578125" customWidth="1"/>
    <col min="5389" max="5389" width="4.7109375" customWidth="1"/>
    <col min="5390" max="5390" width="11.28515625" customWidth="1"/>
    <col min="5391" max="5391" width="13.42578125" customWidth="1"/>
    <col min="5392" max="5392" width="10.5703125" customWidth="1"/>
    <col min="5393" max="5393" width="12.42578125" customWidth="1"/>
    <col min="5633" max="5633" width="5.140625" customWidth="1"/>
    <col min="5634" max="5634" width="26.5703125" customWidth="1"/>
    <col min="5635" max="5635" width="6.140625" customWidth="1"/>
    <col min="5636" max="5636" width="6.28515625" customWidth="1"/>
    <col min="5638" max="5638" width="5.5703125" customWidth="1"/>
    <col min="5639" max="5639" width="13.85546875" customWidth="1"/>
    <col min="5640" max="5640" width="14.7109375" customWidth="1"/>
    <col min="5641" max="5641" width="61.5703125" customWidth="1"/>
    <col min="5644" max="5644" width="12.42578125" customWidth="1"/>
    <col min="5645" max="5645" width="4.7109375" customWidth="1"/>
    <col min="5646" max="5646" width="11.28515625" customWidth="1"/>
    <col min="5647" max="5647" width="13.42578125" customWidth="1"/>
    <col min="5648" max="5648" width="10.5703125" customWidth="1"/>
    <col min="5649" max="5649" width="12.42578125" customWidth="1"/>
    <col min="5889" max="5889" width="5.140625" customWidth="1"/>
    <col min="5890" max="5890" width="26.5703125" customWidth="1"/>
    <col min="5891" max="5891" width="6.140625" customWidth="1"/>
    <col min="5892" max="5892" width="6.28515625" customWidth="1"/>
    <col min="5894" max="5894" width="5.5703125" customWidth="1"/>
    <col min="5895" max="5895" width="13.85546875" customWidth="1"/>
    <col min="5896" max="5896" width="14.7109375" customWidth="1"/>
    <col min="5897" max="5897" width="61.5703125" customWidth="1"/>
    <col min="5900" max="5900" width="12.42578125" customWidth="1"/>
    <col min="5901" max="5901" width="4.7109375" customWidth="1"/>
    <col min="5902" max="5902" width="11.28515625" customWidth="1"/>
    <col min="5903" max="5903" width="13.42578125" customWidth="1"/>
    <col min="5904" max="5904" width="10.5703125" customWidth="1"/>
    <col min="5905" max="5905" width="12.42578125" customWidth="1"/>
    <col min="6145" max="6145" width="5.140625" customWidth="1"/>
    <col min="6146" max="6146" width="26.5703125" customWidth="1"/>
    <col min="6147" max="6147" width="6.140625" customWidth="1"/>
    <col min="6148" max="6148" width="6.28515625" customWidth="1"/>
    <col min="6150" max="6150" width="5.5703125" customWidth="1"/>
    <col min="6151" max="6151" width="13.85546875" customWidth="1"/>
    <col min="6152" max="6152" width="14.7109375" customWidth="1"/>
    <col min="6153" max="6153" width="61.5703125" customWidth="1"/>
    <col min="6156" max="6156" width="12.42578125" customWidth="1"/>
    <col min="6157" max="6157" width="4.7109375" customWidth="1"/>
    <col min="6158" max="6158" width="11.28515625" customWidth="1"/>
    <col min="6159" max="6159" width="13.42578125" customWidth="1"/>
    <col min="6160" max="6160" width="10.5703125" customWidth="1"/>
    <col min="6161" max="6161" width="12.42578125" customWidth="1"/>
    <col min="6401" max="6401" width="5.140625" customWidth="1"/>
    <col min="6402" max="6402" width="26.5703125" customWidth="1"/>
    <col min="6403" max="6403" width="6.140625" customWidth="1"/>
    <col min="6404" max="6404" width="6.28515625" customWidth="1"/>
    <col min="6406" max="6406" width="5.5703125" customWidth="1"/>
    <col min="6407" max="6407" width="13.85546875" customWidth="1"/>
    <col min="6408" max="6408" width="14.7109375" customWidth="1"/>
    <col min="6409" max="6409" width="61.5703125" customWidth="1"/>
    <col min="6412" max="6412" width="12.42578125" customWidth="1"/>
    <col min="6413" max="6413" width="4.7109375" customWidth="1"/>
    <col min="6414" max="6414" width="11.28515625" customWidth="1"/>
    <col min="6415" max="6415" width="13.42578125" customWidth="1"/>
    <col min="6416" max="6416" width="10.5703125" customWidth="1"/>
    <col min="6417" max="6417" width="12.42578125" customWidth="1"/>
    <col min="6657" max="6657" width="5.140625" customWidth="1"/>
    <col min="6658" max="6658" width="26.5703125" customWidth="1"/>
    <col min="6659" max="6659" width="6.140625" customWidth="1"/>
    <col min="6660" max="6660" width="6.28515625" customWidth="1"/>
    <col min="6662" max="6662" width="5.5703125" customWidth="1"/>
    <col min="6663" max="6663" width="13.85546875" customWidth="1"/>
    <col min="6664" max="6664" width="14.7109375" customWidth="1"/>
    <col min="6665" max="6665" width="61.5703125" customWidth="1"/>
    <col min="6668" max="6668" width="12.42578125" customWidth="1"/>
    <col min="6669" max="6669" width="4.7109375" customWidth="1"/>
    <col min="6670" max="6670" width="11.28515625" customWidth="1"/>
    <col min="6671" max="6671" width="13.42578125" customWidth="1"/>
    <col min="6672" max="6672" width="10.5703125" customWidth="1"/>
    <col min="6673" max="6673" width="12.42578125" customWidth="1"/>
    <col min="6913" max="6913" width="5.140625" customWidth="1"/>
    <col min="6914" max="6914" width="26.5703125" customWidth="1"/>
    <col min="6915" max="6915" width="6.140625" customWidth="1"/>
    <col min="6916" max="6916" width="6.28515625" customWidth="1"/>
    <col min="6918" max="6918" width="5.5703125" customWidth="1"/>
    <col min="6919" max="6919" width="13.85546875" customWidth="1"/>
    <col min="6920" max="6920" width="14.7109375" customWidth="1"/>
    <col min="6921" max="6921" width="61.5703125" customWidth="1"/>
    <col min="6924" max="6924" width="12.42578125" customWidth="1"/>
    <col min="6925" max="6925" width="4.7109375" customWidth="1"/>
    <col min="6926" max="6926" width="11.28515625" customWidth="1"/>
    <col min="6927" max="6927" width="13.42578125" customWidth="1"/>
    <col min="6928" max="6928" width="10.5703125" customWidth="1"/>
    <col min="6929" max="6929" width="12.42578125" customWidth="1"/>
    <col min="7169" max="7169" width="5.140625" customWidth="1"/>
    <col min="7170" max="7170" width="26.5703125" customWidth="1"/>
    <col min="7171" max="7171" width="6.140625" customWidth="1"/>
    <col min="7172" max="7172" width="6.28515625" customWidth="1"/>
    <col min="7174" max="7174" width="5.5703125" customWidth="1"/>
    <col min="7175" max="7175" width="13.85546875" customWidth="1"/>
    <col min="7176" max="7176" width="14.7109375" customWidth="1"/>
    <col min="7177" max="7177" width="61.5703125" customWidth="1"/>
    <col min="7180" max="7180" width="12.42578125" customWidth="1"/>
    <col min="7181" max="7181" width="4.7109375" customWidth="1"/>
    <col min="7182" max="7182" width="11.28515625" customWidth="1"/>
    <col min="7183" max="7183" width="13.42578125" customWidth="1"/>
    <col min="7184" max="7184" width="10.5703125" customWidth="1"/>
    <col min="7185" max="7185" width="12.42578125" customWidth="1"/>
    <col min="7425" max="7425" width="5.140625" customWidth="1"/>
    <col min="7426" max="7426" width="26.5703125" customWidth="1"/>
    <col min="7427" max="7427" width="6.140625" customWidth="1"/>
    <col min="7428" max="7428" width="6.28515625" customWidth="1"/>
    <col min="7430" max="7430" width="5.5703125" customWidth="1"/>
    <col min="7431" max="7431" width="13.85546875" customWidth="1"/>
    <col min="7432" max="7432" width="14.7109375" customWidth="1"/>
    <col min="7433" max="7433" width="61.5703125" customWidth="1"/>
    <col min="7436" max="7436" width="12.42578125" customWidth="1"/>
    <col min="7437" max="7437" width="4.7109375" customWidth="1"/>
    <col min="7438" max="7438" width="11.28515625" customWidth="1"/>
    <col min="7439" max="7439" width="13.42578125" customWidth="1"/>
    <col min="7440" max="7440" width="10.5703125" customWidth="1"/>
    <col min="7441" max="7441" width="12.42578125" customWidth="1"/>
    <col min="7681" max="7681" width="5.140625" customWidth="1"/>
    <col min="7682" max="7682" width="26.5703125" customWidth="1"/>
    <col min="7683" max="7683" width="6.140625" customWidth="1"/>
    <col min="7684" max="7684" width="6.28515625" customWidth="1"/>
    <col min="7686" max="7686" width="5.5703125" customWidth="1"/>
    <col min="7687" max="7687" width="13.85546875" customWidth="1"/>
    <col min="7688" max="7688" width="14.7109375" customWidth="1"/>
    <col min="7689" max="7689" width="61.5703125" customWidth="1"/>
    <col min="7692" max="7692" width="12.42578125" customWidth="1"/>
    <col min="7693" max="7693" width="4.7109375" customWidth="1"/>
    <col min="7694" max="7694" width="11.28515625" customWidth="1"/>
    <col min="7695" max="7695" width="13.42578125" customWidth="1"/>
    <col min="7696" max="7696" width="10.5703125" customWidth="1"/>
    <col min="7697" max="7697" width="12.42578125" customWidth="1"/>
    <col min="7937" max="7937" width="5.140625" customWidth="1"/>
    <col min="7938" max="7938" width="26.5703125" customWidth="1"/>
    <col min="7939" max="7939" width="6.140625" customWidth="1"/>
    <col min="7940" max="7940" width="6.28515625" customWidth="1"/>
    <col min="7942" max="7942" width="5.5703125" customWidth="1"/>
    <col min="7943" max="7943" width="13.85546875" customWidth="1"/>
    <col min="7944" max="7944" width="14.7109375" customWidth="1"/>
    <col min="7945" max="7945" width="61.5703125" customWidth="1"/>
    <col min="7948" max="7948" width="12.42578125" customWidth="1"/>
    <col min="7949" max="7949" width="4.7109375" customWidth="1"/>
    <col min="7950" max="7950" width="11.28515625" customWidth="1"/>
    <col min="7951" max="7951" width="13.42578125" customWidth="1"/>
    <col min="7952" max="7952" width="10.5703125" customWidth="1"/>
    <col min="7953" max="7953" width="12.42578125" customWidth="1"/>
    <col min="8193" max="8193" width="5.140625" customWidth="1"/>
    <col min="8194" max="8194" width="26.5703125" customWidth="1"/>
    <col min="8195" max="8195" width="6.140625" customWidth="1"/>
    <col min="8196" max="8196" width="6.28515625" customWidth="1"/>
    <col min="8198" max="8198" width="5.5703125" customWidth="1"/>
    <col min="8199" max="8199" width="13.85546875" customWidth="1"/>
    <col min="8200" max="8200" width="14.7109375" customWidth="1"/>
    <col min="8201" max="8201" width="61.5703125" customWidth="1"/>
    <col min="8204" max="8204" width="12.42578125" customWidth="1"/>
    <col min="8205" max="8205" width="4.7109375" customWidth="1"/>
    <col min="8206" max="8206" width="11.28515625" customWidth="1"/>
    <col min="8207" max="8207" width="13.42578125" customWidth="1"/>
    <col min="8208" max="8208" width="10.5703125" customWidth="1"/>
    <col min="8209" max="8209" width="12.42578125" customWidth="1"/>
    <col min="8449" max="8449" width="5.140625" customWidth="1"/>
    <col min="8450" max="8450" width="26.5703125" customWidth="1"/>
    <col min="8451" max="8451" width="6.140625" customWidth="1"/>
    <col min="8452" max="8452" width="6.28515625" customWidth="1"/>
    <col min="8454" max="8454" width="5.5703125" customWidth="1"/>
    <col min="8455" max="8455" width="13.85546875" customWidth="1"/>
    <col min="8456" max="8456" width="14.7109375" customWidth="1"/>
    <col min="8457" max="8457" width="61.5703125" customWidth="1"/>
    <col min="8460" max="8460" width="12.42578125" customWidth="1"/>
    <col min="8461" max="8461" width="4.7109375" customWidth="1"/>
    <col min="8462" max="8462" width="11.28515625" customWidth="1"/>
    <col min="8463" max="8463" width="13.42578125" customWidth="1"/>
    <col min="8464" max="8464" width="10.5703125" customWidth="1"/>
    <col min="8465" max="8465" width="12.42578125" customWidth="1"/>
    <col min="8705" max="8705" width="5.140625" customWidth="1"/>
    <col min="8706" max="8706" width="26.5703125" customWidth="1"/>
    <col min="8707" max="8707" width="6.140625" customWidth="1"/>
    <col min="8708" max="8708" width="6.28515625" customWidth="1"/>
    <col min="8710" max="8710" width="5.5703125" customWidth="1"/>
    <col min="8711" max="8711" width="13.85546875" customWidth="1"/>
    <col min="8712" max="8712" width="14.7109375" customWidth="1"/>
    <col min="8713" max="8713" width="61.5703125" customWidth="1"/>
    <col min="8716" max="8716" width="12.42578125" customWidth="1"/>
    <col min="8717" max="8717" width="4.7109375" customWidth="1"/>
    <col min="8718" max="8718" width="11.28515625" customWidth="1"/>
    <col min="8719" max="8719" width="13.42578125" customWidth="1"/>
    <col min="8720" max="8720" width="10.5703125" customWidth="1"/>
    <col min="8721" max="8721" width="12.42578125" customWidth="1"/>
    <col min="8961" max="8961" width="5.140625" customWidth="1"/>
    <col min="8962" max="8962" width="26.5703125" customWidth="1"/>
    <col min="8963" max="8963" width="6.140625" customWidth="1"/>
    <col min="8964" max="8964" width="6.28515625" customWidth="1"/>
    <col min="8966" max="8966" width="5.5703125" customWidth="1"/>
    <col min="8967" max="8967" width="13.85546875" customWidth="1"/>
    <col min="8968" max="8968" width="14.7109375" customWidth="1"/>
    <col min="8969" max="8969" width="61.5703125" customWidth="1"/>
    <col min="8972" max="8972" width="12.42578125" customWidth="1"/>
    <col min="8973" max="8973" width="4.7109375" customWidth="1"/>
    <col min="8974" max="8974" width="11.28515625" customWidth="1"/>
    <col min="8975" max="8975" width="13.42578125" customWidth="1"/>
    <col min="8976" max="8976" width="10.5703125" customWidth="1"/>
    <col min="8977" max="8977" width="12.42578125" customWidth="1"/>
    <col min="9217" max="9217" width="5.140625" customWidth="1"/>
    <col min="9218" max="9218" width="26.5703125" customWidth="1"/>
    <col min="9219" max="9219" width="6.140625" customWidth="1"/>
    <col min="9220" max="9220" width="6.28515625" customWidth="1"/>
    <col min="9222" max="9222" width="5.5703125" customWidth="1"/>
    <col min="9223" max="9223" width="13.85546875" customWidth="1"/>
    <col min="9224" max="9224" width="14.7109375" customWidth="1"/>
    <col min="9225" max="9225" width="61.5703125" customWidth="1"/>
    <col min="9228" max="9228" width="12.42578125" customWidth="1"/>
    <col min="9229" max="9229" width="4.7109375" customWidth="1"/>
    <col min="9230" max="9230" width="11.28515625" customWidth="1"/>
    <col min="9231" max="9231" width="13.42578125" customWidth="1"/>
    <col min="9232" max="9232" width="10.5703125" customWidth="1"/>
    <col min="9233" max="9233" width="12.42578125" customWidth="1"/>
    <col min="9473" max="9473" width="5.140625" customWidth="1"/>
    <col min="9474" max="9474" width="26.5703125" customWidth="1"/>
    <col min="9475" max="9475" width="6.140625" customWidth="1"/>
    <col min="9476" max="9476" width="6.28515625" customWidth="1"/>
    <col min="9478" max="9478" width="5.5703125" customWidth="1"/>
    <col min="9479" max="9479" width="13.85546875" customWidth="1"/>
    <col min="9480" max="9480" width="14.7109375" customWidth="1"/>
    <col min="9481" max="9481" width="61.5703125" customWidth="1"/>
    <col min="9484" max="9484" width="12.42578125" customWidth="1"/>
    <col min="9485" max="9485" width="4.7109375" customWidth="1"/>
    <col min="9486" max="9486" width="11.28515625" customWidth="1"/>
    <col min="9487" max="9487" width="13.42578125" customWidth="1"/>
    <col min="9488" max="9488" width="10.5703125" customWidth="1"/>
    <col min="9489" max="9489" width="12.42578125" customWidth="1"/>
    <col min="9729" max="9729" width="5.140625" customWidth="1"/>
    <col min="9730" max="9730" width="26.5703125" customWidth="1"/>
    <col min="9731" max="9731" width="6.140625" customWidth="1"/>
    <col min="9732" max="9732" width="6.28515625" customWidth="1"/>
    <col min="9734" max="9734" width="5.5703125" customWidth="1"/>
    <col min="9735" max="9735" width="13.85546875" customWidth="1"/>
    <col min="9736" max="9736" width="14.7109375" customWidth="1"/>
    <col min="9737" max="9737" width="61.5703125" customWidth="1"/>
    <col min="9740" max="9740" width="12.42578125" customWidth="1"/>
    <col min="9741" max="9741" width="4.7109375" customWidth="1"/>
    <col min="9742" max="9742" width="11.28515625" customWidth="1"/>
    <col min="9743" max="9743" width="13.42578125" customWidth="1"/>
    <col min="9744" max="9744" width="10.5703125" customWidth="1"/>
    <col min="9745" max="9745" width="12.42578125" customWidth="1"/>
    <col min="9985" max="9985" width="5.140625" customWidth="1"/>
    <col min="9986" max="9986" width="26.5703125" customWidth="1"/>
    <col min="9987" max="9987" width="6.140625" customWidth="1"/>
    <col min="9988" max="9988" width="6.28515625" customWidth="1"/>
    <col min="9990" max="9990" width="5.5703125" customWidth="1"/>
    <col min="9991" max="9991" width="13.85546875" customWidth="1"/>
    <col min="9992" max="9992" width="14.7109375" customWidth="1"/>
    <col min="9993" max="9993" width="61.5703125" customWidth="1"/>
    <col min="9996" max="9996" width="12.42578125" customWidth="1"/>
    <col min="9997" max="9997" width="4.7109375" customWidth="1"/>
    <col min="9998" max="9998" width="11.28515625" customWidth="1"/>
    <col min="9999" max="9999" width="13.42578125" customWidth="1"/>
    <col min="10000" max="10000" width="10.5703125" customWidth="1"/>
    <col min="10001" max="10001" width="12.42578125" customWidth="1"/>
    <col min="10241" max="10241" width="5.140625" customWidth="1"/>
    <col min="10242" max="10242" width="26.5703125" customWidth="1"/>
    <col min="10243" max="10243" width="6.140625" customWidth="1"/>
    <col min="10244" max="10244" width="6.28515625" customWidth="1"/>
    <col min="10246" max="10246" width="5.5703125" customWidth="1"/>
    <col min="10247" max="10247" width="13.85546875" customWidth="1"/>
    <col min="10248" max="10248" width="14.7109375" customWidth="1"/>
    <col min="10249" max="10249" width="61.5703125" customWidth="1"/>
    <col min="10252" max="10252" width="12.42578125" customWidth="1"/>
    <col min="10253" max="10253" width="4.7109375" customWidth="1"/>
    <col min="10254" max="10254" width="11.28515625" customWidth="1"/>
    <col min="10255" max="10255" width="13.42578125" customWidth="1"/>
    <col min="10256" max="10256" width="10.5703125" customWidth="1"/>
    <col min="10257" max="10257" width="12.42578125" customWidth="1"/>
    <col min="10497" max="10497" width="5.140625" customWidth="1"/>
    <col min="10498" max="10498" width="26.5703125" customWidth="1"/>
    <col min="10499" max="10499" width="6.140625" customWidth="1"/>
    <col min="10500" max="10500" width="6.28515625" customWidth="1"/>
    <col min="10502" max="10502" width="5.5703125" customWidth="1"/>
    <col min="10503" max="10503" width="13.85546875" customWidth="1"/>
    <col min="10504" max="10504" width="14.7109375" customWidth="1"/>
    <col min="10505" max="10505" width="61.5703125" customWidth="1"/>
    <col min="10508" max="10508" width="12.42578125" customWidth="1"/>
    <col min="10509" max="10509" width="4.7109375" customWidth="1"/>
    <col min="10510" max="10510" width="11.28515625" customWidth="1"/>
    <col min="10511" max="10511" width="13.42578125" customWidth="1"/>
    <col min="10512" max="10512" width="10.5703125" customWidth="1"/>
    <col min="10513" max="10513" width="12.42578125" customWidth="1"/>
    <col min="10753" max="10753" width="5.140625" customWidth="1"/>
    <col min="10754" max="10754" width="26.5703125" customWidth="1"/>
    <col min="10755" max="10755" width="6.140625" customWidth="1"/>
    <col min="10756" max="10756" width="6.28515625" customWidth="1"/>
    <col min="10758" max="10758" width="5.5703125" customWidth="1"/>
    <col min="10759" max="10759" width="13.85546875" customWidth="1"/>
    <col min="10760" max="10760" width="14.7109375" customWidth="1"/>
    <col min="10761" max="10761" width="61.5703125" customWidth="1"/>
    <col min="10764" max="10764" width="12.42578125" customWidth="1"/>
    <col min="10765" max="10765" width="4.7109375" customWidth="1"/>
    <col min="10766" max="10766" width="11.28515625" customWidth="1"/>
    <col min="10767" max="10767" width="13.42578125" customWidth="1"/>
    <col min="10768" max="10768" width="10.5703125" customWidth="1"/>
    <col min="10769" max="10769" width="12.42578125" customWidth="1"/>
    <col min="11009" max="11009" width="5.140625" customWidth="1"/>
    <col min="11010" max="11010" width="26.5703125" customWidth="1"/>
    <col min="11011" max="11011" width="6.140625" customWidth="1"/>
    <col min="11012" max="11012" width="6.28515625" customWidth="1"/>
    <col min="11014" max="11014" width="5.5703125" customWidth="1"/>
    <col min="11015" max="11015" width="13.85546875" customWidth="1"/>
    <col min="11016" max="11016" width="14.7109375" customWidth="1"/>
    <col min="11017" max="11017" width="61.5703125" customWidth="1"/>
    <col min="11020" max="11020" width="12.42578125" customWidth="1"/>
    <col min="11021" max="11021" width="4.7109375" customWidth="1"/>
    <col min="11022" max="11022" width="11.28515625" customWidth="1"/>
    <col min="11023" max="11023" width="13.42578125" customWidth="1"/>
    <col min="11024" max="11024" width="10.5703125" customWidth="1"/>
    <col min="11025" max="11025" width="12.42578125" customWidth="1"/>
    <col min="11265" max="11265" width="5.140625" customWidth="1"/>
    <col min="11266" max="11266" width="26.5703125" customWidth="1"/>
    <col min="11267" max="11267" width="6.140625" customWidth="1"/>
    <col min="11268" max="11268" width="6.28515625" customWidth="1"/>
    <col min="11270" max="11270" width="5.5703125" customWidth="1"/>
    <col min="11271" max="11271" width="13.85546875" customWidth="1"/>
    <col min="11272" max="11272" width="14.7109375" customWidth="1"/>
    <col min="11273" max="11273" width="61.5703125" customWidth="1"/>
    <col min="11276" max="11276" width="12.42578125" customWidth="1"/>
    <col min="11277" max="11277" width="4.7109375" customWidth="1"/>
    <col min="11278" max="11278" width="11.28515625" customWidth="1"/>
    <col min="11279" max="11279" width="13.42578125" customWidth="1"/>
    <col min="11280" max="11280" width="10.5703125" customWidth="1"/>
    <col min="11281" max="11281" width="12.42578125" customWidth="1"/>
    <col min="11521" max="11521" width="5.140625" customWidth="1"/>
    <col min="11522" max="11522" width="26.5703125" customWidth="1"/>
    <col min="11523" max="11523" width="6.140625" customWidth="1"/>
    <col min="11524" max="11524" width="6.28515625" customWidth="1"/>
    <col min="11526" max="11526" width="5.5703125" customWidth="1"/>
    <col min="11527" max="11527" width="13.85546875" customWidth="1"/>
    <col min="11528" max="11528" width="14.7109375" customWidth="1"/>
    <col min="11529" max="11529" width="61.5703125" customWidth="1"/>
    <col min="11532" max="11532" width="12.42578125" customWidth="1"/>
    <col min="11533" max="11533" width="4.7109375" customWidth="1"/>
    <col min="11534" max="11534" width="11.28515625" customWidth="1"/>
    <col min="11535" max="11535" width="13.42578125" customWidth="1"/>
    <col min="11536" max="11536" width="10.5703125" customWidth="1"/>
    <col min="11537" max="11537" width="12.42578125" customWidth="1"/>
    <col min="11777" max="11777" width="5.140625" customWidth="1"/>
    <col min="11778" max="11778" width="26.5703125" customWidth="1"/>
    <col min="11779" max="11779" width="6.140625" customWidth="1"/>
    <col min="11780" max="11780" width="6.28515625" customWidth="1"/>
    <col min="11782" max="11782" width="5.5703125" customWidth="1"/>
    <col min="11783" max="11783" width="13.85546875" customWidth="1"/>
    <col min="11784" max="11784" width="14.7109375" customWidth="1"/>
    <col min="11785" max="11785" width="61.5703125" customWidth="1"/>
    <col min="11788" max="11788" width="12.42578125" customWidth="1"/>
    <col min="11789" max="11789" width="4.7109375" customWidth="1"/>
    <col min="11790" max="11790" width="11.28515625" customWidth="1"/>
    <col min="11791" max="11791" width="13.42578125" customWidth="1"/>
    <col min="11792" max="11792" width="10.5703125" customWidth="1"/>
    <col min="11793" max="11793" width="12.42578125" customWidth="1"/>
    <col min="12033" max="12033" width="5.140625" customWidth="1"/>
    <col min="12034" max="12034" width="26.5703125" customWidth="1"/>
    <col min="12035" max="12035" width="6.140625" customWidth="1"/>
    <col min="12036" max="12036" width="6.28515625" customWidth="1"/>
    <col min="12038" max="12038" width="5.5703125" customWidth="1"/>
    <col min="12039" max="12039" width="13.85546875" customWidth="1"/>
    <col min="12040" max="12040" width="14.7109375" customWidth="1"/>
    <col min="12041" max="12041" width="61.5703125" customWidth="1"/>
    <col min="12044" max="12044" width="12.42578125" customWidth="1"/>
    <col min="12045" max="12045" width="4.7109375" customWidth="1"/>
    <col min="12046" max="12046" width="11.28515625" customWidth="1"/>
    <col min="12047" max="12047" width="13.42578125" customWidth="1"/>
    <col min="12048" max="12048" width="10.5703125" customWidth="1"/>
    <col min="12049" max="12049" width="12.42578125" customWidth="1"/>
    <col min="12289" max="12289" width="5.140625" customWidth="1"/>
    <col min="12290" max="12290" width="26.5703125" customWidth="1"/>
    <col min="12291" max="12291" width="6.140625" customWidth="1"/>
    <col min="12292" max="12292" width="6.28515625" customWidth="1"/>
    <col min="12294" max="12294" width="5.5703125" customWidth="1"/>
    <col min="12295" max="12295" width="13.85546875" customWidth="1"/>
    <col min="12296" max="12296" width="14.7109375" customWidth="1"/>
    <col min="12297" max="12297" width="61.5703125" customWidth="1"/>
    <col min="12300" max="12300" width="12.42578125" customWidth="1"/>
    <col min="12301" max="12301" width="4.7109375" customWidth="1"/>
    <col min="12302" max="12302" width="11.28515625" customWidth="1"/>
    <col min="12303" max="12303" width="13.42578125" customWidth="1"/>
    <col min="12304" max="12304" width="10.5703125" customWidth="1"/>
    <col min="12305" max="12305" width="12.42578125" customWidth="1"/>
    <col min="12545" max="12545" width="5.140625" customWidth="1"/>
    <col min="12546" max="12546" width="26.5703125" customWidth="1"/>
    <col min="12547" max="12547" width="6.140625" customWidth="1"/>
    <col min="12548" max="12548" width="6.28515625" customWidth="1"/>
    <col min="12550" max="12550" width="5.5703125" customWidth="1"/>
    <col min="12551" max="12551" width="13.85546875" customWidth="1"/>
    <col min="12552" max="12552" width="14.7109375" customWidth="1"/>
    <col min="12553" max="12553" width="61.5703125" customWidth="1"/>
    <col min="12556" max="12556" width="12.42578125" customWidth="1"/>
    <col min="12557" max="12557" width="4.7109375" customWidth="1"/>
    <col min="12558" max="12558" width="11.28515625" customWidth="1"/>
    <col min="12559" max="12559" width="13.42578125" customWidth="1"/>
    <col min="12560" max="12560" width="10.5703125" customWidth="1"/>
    <col min="12561" max="12561" width="12.42578125" customWidth="1"/>
    <col min="12801" max="12801" width="5.140625" customWidth="1"/>
    <col min="12802" max="12802" width="26.5703125" customWidth="1"/>
    <col min="12803" max="12803" width="6.140625" customWidth="1"/>
    <col min="12804" max="12804" width="6.28515625" customWidth="1"/>
    <col min="12806" max="12806" width="5.5703125" customWidth="1"/>
    <col min="12807" max="12807" width="13.85546875" customWidth="1"/>
    <col min="12808" max="12808" width="14.7109375" customWidth="1"/>
    <col min="12809" max="12809" width="61.5703125" customWidth="1"/>
    <col min="12812" max="12812" width="12.42578125" customWidth="1"/>
    <col min="12813" max="12813" width="4.7109375" customWidth="1"/>
    <col min="12814" max="12814" width="11.28515625" customWidth="1"/>
    <col min="12815" max="12815" width="13.42578125" customWidth="1"/>
    <col min="12816" max="12816" width="10.5703125" customWidth="1"/>
    <col min="12817" max="12817" width="12.42578125" customWidth="1"/>
    <col min="13057" max="13057" width="5.140625" customWidth="1"/>
    <col min="13058" max="13058" width="26.5703125" customWidth="1"/>
    <col min="13059" max="13059" width="6.140625" customWidth="1"/>
    <col min="13060" max="13060" width="6.28515625" customWidth="1"/>
    <col min="13062" max="13062" width="5.5703125" customWidth="1"/>
    <col min="13063" max="13063" width="13.85546875" customWidth="1"/>
    <col min="13064" max="13064" width="14.7109375" customWidth="1"/>
    <col min="13065" max="13065" width="61.5703125" customWidth="1"/>
    <col min="13068" max="13068" width="12.42578125" customWidth="1"/>
    <col min="13069" max="13069" width="4.7109375" customWidth="1"/>
    <col min="13070" max="13070" width="11.28515625" customWidth="1"/>
    <col min="13071" max="13071" width="13.42578125" customWidth="1"/>
    <col min="13072" max="13072" width="10.5703125" customWidth="1"/>
    <col min="13073" max="13073" width="12.42578125" customWidth="1"/>
    <col min="13313" max="13313" width="5.140625" customWidth="1"/>
    <col min="13314" max="13314" width="26.5703125" customWidth="1"/>
    <col min="13315" max="13315" width="6.140625" customWidth="1"/>
    <col min="13316" max="13316" width="6.28515625" customWidth="1"/>
    <col min="13318" max="13318" width="5.5703125" customWidth="1"/>
    <col min="13319" max="13319" width="13.85546875" customWidth="1"/>
    <col min="13320" max="13320" width="14.7109375" customWidth="1"/>
    <col min="13321" max="13321" width="61.5703125" customWidth="1"/>
    <col min="13324" max="13324" width="12.42578125" customWidth="1"/>
    <col min="13325" max="13325" width="4.7109375" customWidth="1"/>
    <col min="13326" max="13326" width="11.28515625" customWidth="1"/>
    <col min="13327" max="13327" width="13.42578125" customWidth="1"/>
    <col min="13328" max="13328" width="10.5703125" customWidth="1"/>
    <col min="13329" max="13329" width="12.42578125" customWidth="1"/>
    <col min="13569" max="13569" width="5.140625" customWidth="1"/>
    <col min="13570" max="13570" width="26.5703125" customWidth="1"/>
    <col min="13571" max="13571" width="6.140625" customWidth="1"/>
    <col min="13572" max="13572" width="6.28515625" customWidth="1"/>
    <col min="13574" max="13574" width="5.5703125" customWidth="1"/>
    <col min="13575" max="13575" width="13.85546875" customWidth="1"/>
    <col min="13576" max="13576" width="14.7109375" customWidth="1"/>
    <col min="13577" max="13577" width="61.5703125" customWidth="1"/>
    <col min="13580" max="13580" width="12.42578125" customWidth="1"/>
    <col min="13581" max="13581" width="4.7109375" customWidth="1"/>
    <col min="13582" max="13582" width="11.28515625" customWidth="1"/>
    <col min="13583" max="13583" width="13.42578125" customWidth="1"/>
    <col min="13584" max="13584" width="10.5703125" customWidth="1"/>
    <col min="13585" max="13585" width="12.42578125" customWidth="1"/>
    <col min="13825" max="13825" width="5.140625" customWidth="1"/>
    <col min="13826" max="13826" width="26.5703125" customWidth="1"/>
    <col min="13827" max="13827" width="6.140625" customWidth="1"/>
    <col min="13828" max="13828" width="6.28515625" customWidth="1"/>
    <col min="13830" max="13830" width="5.5703125" customWidth="1"/>
    <col min="13831" max="13831" width="13.85546875" customWidth="1"/>
    <col min="13832" max="13832" width="14.7109375" customWidth="1"/>
    <col min="13833" max="13833" width="61.5703125" customWidth="1"/>
    <col min="13836" max="13836" width="12.42578125" customWidth="1"/>
    <col min="13837" max="13837" width="4.7109375" customWidth="1"/>
    <col min="13838" max="13838" width="11.28515625" customWidth="1"/>
    <col min="13839" max="13839" width="13.42578125" customWidth="1"/>
    <col min="13840" max="13840" width="10.5703125" customWidth="1"/>
    <col min="13841" max="13841" width="12.42578125" customWidth="1"/>
    <col min="14081" max="14081" width="5.140625" customWidth="1"/>
    <col min="14082" max="14082" width="26.5703125" customWidth="1"/>
    <col min="14083" max="14083" width="6.140625" customWidth="1"/>
    <col min="14084" max="14084" width="6.28515625" customWidth="1"/>
    <col min="14086" max="14086" width="5.5703125" customWidth="1"/>
    <col min="14087" max="14087" width="13.85546875" customWidth="1"/>
    <col min="14088" max="14088" width="14.7109375" customWidth="1"/>
    <col min="14089" max="14089" width="61.5703125" customWidth="1"/>
    <col min="14092" max="14092" width="12.42578125" customWidth="1"/>
    <col min="14093" max="14093" width="4.7109375" customWidth="1"/>
    <col min="14094" max="14094" width="11.28515625" customWidth="1"/>
    <col min="14095" max="14095" width="13.42578125" customWidth="1"/>
    <col min="14096" max="14096" width="10.5703125" customWidth="1"/>
    <col min="14097" max="14097" width="12.42578125" customWidth="1"/>
    <col min="14337" max="14337" width="5.140625" customWidth="1"/>
    <col min="14338" max="14338" width="26.5703125" customWidth="1"/>
    <col min="14339" max="14339" width="6.140625" customWidth="1"/>
    <col min="14340" max="14340" width="6.28515625" customWidth="1"/>
    <col min="14342" max="14342" width="5.5703125" customWidth="1"/>
    <col min="14343" max="14343" width="13.85546875" customWidth="1"/>
    <col min="14344" max="14344" width="14.7109375" customWidth="1"/>
    <col min="14345" max="14345" width="61.5703125" customWidth="1"/>
    <col min="14348" max="14348" width="12.42578125" customWidth="1"/>
    <col min="14349" max="14349" width="4.7109375" customWidth="1"/>
    <col min="14350" max="14350" width="11.28515625" customWidth="1"/>
    <col min="14351" max="14351" width="13.42578125" customWidth="1"/>
    <col min="14352" max="14352" width="10.5703125" customWidth="1"/>
    <col min="14353" max="14353" width="12.42578125" customWidth="1"/>
    <col min="14593" max="14593" width="5.140625" customWidth="1"/>
    <col min="14594" max="14594" width="26.5703125" customWidth="1"/>
    <col min="14595" max="14595" width="6.140625" customWidth="1"/>
    <col min="14596" max="14596" width="6.28515625" customWidth="1"/>
    <col min="14598" max="14598" width="5.5703125" customWidth="1"/>
    <col min="14599" max="14599" width="13.85546875" customWidth="1"/>
    <col min="14600" max="14600" width="14.7109375" customWidth="1"/>
    <col min="14601" max="14601" width="61.5703125" customWidth="1"/>
    <col min="14604" max="14604" width="12.42578125" customWidth="1"/>
    <col min="14605" max="14605" width="4.7109375" customWidth="1"/>
    <col min="14606" max="14606" width="11.28515625" customWidth="1"/>
    <col min="14607" max="14607" width="13.42578125" customWidth="1"/>
    <col min="14608" max="14608" width="10.5703125" customWidth="1"/>
    <col min="14609" max="14609" width="12.42578125" customWidth="1"/>
    <col min="14849" max="14849" width="5.140625" customWidth="1"/>
    <col min="14850" max="14850" width="26.5703125" customWidth="1"/>
    <col min="14851" max="14851" width="6.140625" customWidth="1"/>
    <col min="14852" max="14852" width="6.28515625" customWidth="1"/>
    <col min="14854" max="14854" width="5.5703125" customWidth="1"/>
    <col min="14855" max="14855" width="13.85546875" customWidth="1"/>
    <col min="14856" max="14856" width="14.7109375" customWidth="1"/>
    <col min="14857" max="14857" width="61.5703125" customWidth="1"/>
    <col min="14860" max="14860" width="12.42578125" customWidth="1"/>
    <col min="14861" max="14861" width="4.7109375" customWidth="1"/>
    <col min="14862" max="14862" width="11.28515625" customWidth="1"/>
    <col min="14863" max="14863" width="13.42578125" customWidth="1"/>
    <col min="14864" max="14864" width="10.5703125" customWidth="1"/>
    <col min="14865" max="14865" width="12.42578125" customWidth="1"/>
    <col min="15105" max="15105" width="5.140625" customWidth="1"/>
    <col min="15106" max="15106" width="26.5703125" customWidth="1"/>
    <col min="15107" max="15107" width="6.140625" customWidth="1"/>
    <col min="15108" max="15108" width="6.28515625" customWidth="1"/>
    <col min="15110" max="15110" width="5.5703125" customWidth="1"/>
    <col min="15111" max="15111" width="13.85546875" customWidth="1"/>
    <col min="15112" max="15112" width="14.7109375" customWidth="1"/>
    <col min="15113" max="15113" width="61.5703125" customWidth="1"/>
    <col min="15116" max="15116" width="12.42578125" customWidth="1"/>
    <col min="15117" max="15117" width="4.7109375" customWidth="1"/>
    <col min="15118" max="15118" width="11.28515625" customWidth="1"/>
    <col min="15119" max="15119" width="13.42578125" customWidth="1"/>
    <col min="15120" max="15120" width="10.5703125" customWidth="1"/>
    <col min="15121" max="15121" width="12.42578125" customWidth="1"/>
    <col min="15361" max="15361" width="5.140625" customWidth="1"/>
    <col min="15362" max="15362" width="26.5703125" customWidth="1"/>
    <col min="15363" max="15363" width="6.140625" customWidth="1"/>
    <col min="15364" max="15364" width="6.28515625" customWidth="1"/>
    <col min="15366" max="15366" width="5.5703125" customWidth="1"/>
    <col min="15367" max="15367" width="13.85546875" customWidth="1"/>
    <col min="15368" max="15368" width="14.7109375" customWidth="1"/>
    <col min="15369" max="15369" width="61.5703125" customWidth="1"/>
    <col min="15372" max="15372" width="12.42578125" customWidth="1"/>
    <col min="15373" max="15373" width="4.7109375" customWidth="1"/>
    <col min="15374" max="15374" width="11.28515625" customWidth="1"/>
    <col min="15375" max="15375" width="13.42578125" customWidth="1"/>
    <col min="15376" max="15376" width="10.5703125" customWidth="1"/>
    <col min="15377" max="15377" width="12.42578125" customWidth="1"/>
    <col min="15617" max="15617" width="5.140625" customWidth="1"/>
    <col min="15618" max="15618" width="26.5703125" customWidth="1"/>
    <col min="15619" max="15619" width="6.140625" customWidth="1"/>
    <col min="15620" max="15620" width="6.28515625" customWidth="1"/>
    <col min="15622" max="15622" width="5.5703125" customWidth="1"/>
    <col min="15623" max="15623" width="13.85546875" customWidth="1"/>
    <col min="15624" max="15624" width="14.7109375" customWidth="1"/>
    <col min="15625" max="15625" width="61.5703125" customWidth="1"/>
    <col min="15628" max="15628" width="12.42578125" customWidth="1"/>
    <col min="15629" max="15629" width="4.7109375" customWidth="1"/>
    <col min="15630" max="15630" width="11.28515625" customWidth="1"/>
    <col min="15631" max="15631" width="13.42578125" customWidth="1"/>
    <col min="15632" max="15632" width="10.5703125" customWidth="1"/>
    <col min="15633" max="15633" width="12.42578125" customWidth="1"/>
    <col min="15873" max="15873" width="5.140625" customWidth="1"/>
    <col min="15874" max="15874" width="26.5703125" customWidth="1"/>
    <col min="15875" max="15875" width="6.140625" customWidth="1"/>
    <col min="15876" max="15876" width="6.28515625" customWidth="1"/>
    <col min="15878" max="15878" width="5.5703125" customWidth="1"/>
    <col min="15879" max="15879" width="13.85546875" customWidth="1"/>
    <col min="15880" max="15880" width="14.7109375" customWidth="1"/>
    <col min="15881" max="15881" width="61.5703125" customWidth="1"/>
    <col min="15884" max="15884" width="12.42578125" customWidth="1"/>
    <col min="15885" max="15885" width="4.7109375" customWidth="1"/>
    <col min="15886" max="15886" width="11.28515625" customWidth="1"/>
    <col min="15887" max="15887" width="13.42578125" customWidth="1"/>
    <col min="15888" max="15888" width="10.5703125" customWidth="1"/>
    <col min="15889" max="15889" width="12.42578125" customWidth="1"/>
    <col min="16129" max="16129" width="5.140625" customWidth="1"/>
    <col min="16130" max="16130" width="26.5703125" customWidth="1"/>
    <col min="16131" max="16131" width="6.140625" customWidth="1"/>
    <col min="16132" max="16132" width="6.28515625" customWidth="1"/>
    <col min="16134" max="16134" width="5.5703125" customWidth="1"/>
    <col min="16135" max="16135" width="13.85546875" customWidth="1"/>
    <col min="16136" max="16136" width="14.7109375" customWidth="1"/>
    <col min="16137" max="16137" width="61.5703125" customWidth="1"/>
    <col min="16140" max="16140" width="12.42578125" customWidth="1"/>
    <col min="16141" max="16141" width="4.7109375" customWidth="1"/>
    <col min="16142" max="16142" width="11.28515625" customWidth="1"/>
    <col min="16143" max="16143" width="13.42578125" customWidth="1"/>
    <col min="16144" max="16144" width="10.5703125" customWidth="1"/>
    <col min="16145" max="16145" width="12.42578125" customWidth="1"/>
  </cols>
  <sheetData>
    <row r="2" spans="1:17" x14ac:dyDescent="0.25">
      <c r="I2" s="1" t="s">
        <v>561</v>
      </c>
    </row>
    <row r="3" spans="1:17" ht="15.75" x14ac:dyDescent="0.25">
      <c r="A3" s="2"/>
      <c r="B3" s="3" t="s">
        <v>0</v>
      </c>
      <c r="C3" s="2"/>
      <c r="D3" s="2"/>
      <c r="E3" s="2"/>
      <c r="F3" s="2"/>
      <c r="G3" s="2"/>
      <c r="H3" s="2"/>
      <c r="I3" s="1"/>
    </row>
    <row r="4" spans="1:17" ht="15.75" x14ac:dyDescent="0.25">
      <c r="A4" s="2"/>
      <c r="B4" s="3"/>
      <c r="C4" s="2"/>
      <c r="D4" s="2"/>
      <c r="E4" s="2"/>
      <c r="F4" s="2"/>
      <c r="G4" s="2"/>
      <c r="H4" s="2"/>
      <c r="I4" s="1"/>
    </row>
    <row r="5" spans="1:17" ht="15.75" x14ac:dyDescent="0.25">
      <c r="A5" s="54" t="s">
        <v>1</v>
      </c>
      <c r="B5" s="53"/>
      <c r="C5" s="53"/>
      <c r="D5" s="53"/>
      <c r="E5" s="53"/>
      <c r="F5" s="53"/>
      <c r="G5" s="53"/>
      <c r="H5" s="53"/>
      <c r="I5" s="2"/>
    </row>
    <row r="6" spans="1:17" ht="15.75" x14ac:dyDescent="0.25">
      <c r="A6" s="54" t="s">
        <v>1</v>
      </c>
      <c r="B6" s="53"/>
      <c r="C6" s="53"/>
      <c r="D6" s="53"/>
      <c r="E6" s="53"/>
      <c r="F6" s="53"/>
      <c r="G6" s="53"/>
      <c r="H6" s="53"/>
    </row>
    <row r="7" spans="1:17" x14ac:dyDescent="0.25">
      <c r="A7" s="53"/>
      <c r="B7" s="53"/>
      <c r="C7" s="53"/>
      <c r="D7" s="53"/>
      <c r="E7" s="53"/>
      <c r="F7" s="53"/>
      <c r="G7" s="53"/>
      <c r="H7" s="53"/>
      <c r="M7" s="20"/>
      <c r="N7" s="21"/>
      <c r="O7" s="20"/>
      <c r="P7" s="20"/>
      <c r="Q7" s="22"/>
    </row>
    <row r="8" spans="1:17" ht="15.75" x14ac:dyDescent="0.25">
      <c r="B8" s="4"/>
      <c r="M8" s="20"/>
      <c r="N8" s="21"/>
      <c r="O8" s="20"/>
      <c r="P8" s="20"/>
      <c r="Q8" s="22"/>
    </row>
    <row r="9" spans="1:17" ht="16.5" x14ac:dyDescent="0.25">
      <c r="B9" s="56" t="s">
        <v>3</v>
      </c>
      <c r="C9" s="53"/>
      <c r="D9" s="53"/>
      <c r="E9" s="53"/>
      <c r="F9" s="53"/>
      <c r="G9" s="53"/>
      <c r="H9" s="53"/>
      <c r="I9" s="53"/>
      <c r="M9" s="20"/>
      <c r="N9" s="21"/>
      <c r="O9" s="20"/>
      <c r="P9" s="20"/>
      <c r="Q9" s="22"/>
    </row>
    <row r="10" spans="1:17" ht="15.75" x14ac:dyDescent="0.25">
      <c r="B10" s="4"/>
      <c r="M10" s="20"/>
      <c r="N10" s="21"/>
      <c r="O10" s="20"/>
      <c r="P10" s="20"/>
      <c r="Q10" s="22"/>
    </row>
    <row r="11" spans="1:17" ht="61.9" customHeight="1" x14ac:dyDescent="0.25">
      <c r="A11" s="55"/>
      <c r="B11" s="55"/>
      <c r="C11" s="55"/>
      <c r="D11" s="55"/>
      <c r="E11" s="55"/>
      <c r="F11" s="55"/>
      <c r="G11" s="55"/>
      <c r="H11" s="55"/>
      <c r="I11" s="55"/>
      <c r="M11" s="20"/>
      <c r="N11" s="21"/>
      <c r="O11" s="20"/>
      <c r="P11" s="20"/>
      <c r="Q11" s="22"/>
    </row>
    <row r="12" spans="1:17" ht="15.75" x14ac:dyDescent="0.25">
      <c r="B12" s="4"/>
      <c r="M12" s="20"/>
      <c r="N12" s="21"/>
      <c r="O12" s="20"/>
      <c r="P12" s="20"/>
      <c r="Q12" s="22"/>
    </row>
    <row r="13" spans="1:17" ht="15.75" x14ac:dyDescent="0.25">
      <c r="B13" s="4"/>
      <c r="M13" s="20"/>
      <c r="N13" s="20"/>
      <c r="O13" s="20"/>
      <c r="P13" s="20"/>
      <c r="Q13" s="22"/>
    </row>
    <row r="14" spans="1:17" ht="16.5" x14ac:dyDescent="0.25">
      <c r="A14" s="5" t="s">
        <v>4</v>
      </c>
      <c r="B14" s="39" t="s">
        <v>496</v>
      </c>
      <c r="C14" s="40"/>
      <c r="D14" s="40"/>
      <c r="E14" s="40"/>
      <c r="F14" s="40"/>
      <c r="G14" s="40"/>
      <c r="H14" s="40"/>
      <c r="I14" s="41"/>
      <c r="M14" s="20"/>
      <c r="N14" s="20"/>
      <c r="O14" s="20"/>
      <c r="P14" s="20"/>
      <c r="Q14" s="20"/>
    </row>
    <row r="15" spans="1:17" ht="16.5" x14ac:dyDescent="0.25">
      <c r="A15" s="5"/>
      <c r="B15" s="42"/>
      <c r="C15" s="43"/>
      <c r="D15" s="43"/>
      <c r="E15" s="43"/>
      <c r="F15" s="43"/>
      <c r="G15" s="43"/>
      <c r="H15" s="43"/>
      <c r="I15" s="44"/>
      <c r="M15" s="20"/>
      <c r="N15" s="20"/>
      <c r="O15" s="20"/>
      <c r="P15" s="20"/>
      <c r="Q15" s="20"/>
    </row>
    <row r="16" spans="1:17" ht="16.5" x14ac:dyDescent="0.25">
      <c r="A16" s="5"/>
      <c r="B16" s="45"/>
      <c r="C16" s="46"/>
      <c r="D16" s="46"/>
      <c r="E16" s="46"/>
      <c r="F16" s="46"/>
      <c r="G16" s="46"/>
      <c r="H16" s="46"/>
      <c r="I16" s="47"/>
      <c r="M16" s="20"/>
      <c r="N16" s="20"/>
      <c r="O16" s="20"/>
      <c r="P16" s="20"/>
      <c r="Q16" s="20"/>
    </row>
    <row r="17" spans="1:17" ht="18.75" x14ac:dyDescent="0.25">
      <c r="A17" s="5"/>
      <c r="B17" s="6"/>
      <c r="C17" s="7"/>
      <c r="D17" s="7"/>
      <c r="E17" s="7"/>
      <c r="F17" s="7"/>
      <c r="G17" s="7"/>
      <c r="H17" s="7"/>
      <c r="I17" s="7"/>
      <c r="M17" s="20"/>
      <c r="N17" s="20"/>
      <c r="O17" s="20"/>
      <c r="P17" s="20"/>
      <c r="Q17" s="20"/>
    </row>
    <row r="18" spans="1:17" ht="60.75" customHeight="1" x14ac:dyDescent="0.25">
      <c r="A18" s="8" t="s">
        <v>2</v>
      </c>
      <c r="B18" s="8" t="s">
        <v>5</v>
      </c>
      <c r="C18" s="9" t="s">
        <v>6</v>
      </c>
      <c r="D18" s="9" t="s">
        <v>7</v>
      </c>
      <c r="E18" s="9" t="s">
        <v>8</v>
      </c>
      <c r="F18" s="9" t="s">
        <v>9</v>
      </c>
      <c r="G18" s="9" t="s">
        <v>10</v>
      </c>
      <c r="H18" s="9" t="s">
        <v>11</v>
      </c>
      <c r="I18" s="9" t="s">
        <v>562</v>
      </c>
      <c r="M18" s="20"/>
      <c r="N18" s="20"/>
      <c r="O18" s="20"/>
      <c r="P18" s="20"/>
      <c r="Q18" s="20"/>
    </row>
    <row r="19" spans="1:17" ht="31.5" x14ac:dyDescent="0.25">
      <c r="A19" s="10" t="s">
        <v>12</v>
      </c>
      <c r="B19" s="11" t="s">
        <v>13</v>
      </c>
      <c r="C19" s="10" t="s">
        <v>14</v>
      </c>
      <c r="D19" s="10">
        <v>10</v>
      </c>
      <c r="E19" s="10"/>
      <c r="F19" s="10">
        <v>23</v>
      </c>
      <c r="G19" s="10">
        <f t="shared" ref="G19:G82" si="0">D19*E19</f>
        <v>0</v>
      </c>
      <c r="H19" s="24">
        <f t="shared" ref="H19:H82" si="1">G19*1.23</f>
        <v>0</v>
      </c>
      <c r="I19" s="11"/>
      <c r="M19" s="20"/>
      <c r="N19" s="20"/>
      <c r="O19" s="20"/>
      <c r="P19" s="20"/>
      <c r="Q19" s="20"/>
    </row>
    <row r="20" spans="1:17" ht="34.5" customHeight="1" x14ac:dyDescent="0.25">
      <c r="A20" s="10" t="s">
        <v>15</v>
      </c>
      <c r="B20" s="11" t="s">
        <v>16</v>
      </c>
      <c r="C20" s="10" t="s">
        <v>17</v>
      </c>
      <c r="D20" s="10">
        <v>5</v>
      </c>
      <c r="E20" s="10"/>
      <c r="F20" s="10">
        <v>23</v>
      </c>
      <c r="G20" s="10">
        <f t="shared" si="0"/>
        <v>0</v>
      </c>
      <c r="H20" s="24">
        <f t="shared" si="1"/>
        <v>0</v>
      </c>
      <c r="I20" s="11"/>
      <c r="M20" s="20"/>
      <c r="N20" s="20"/>
      <c r="O20" s="20"/>
      <c r="P20" s="20"/>
      <c r="Q20" s="20"/>
    </row>
    <row r="21" spans="1:17" ht="15.75" x14ac:dyDescent="0.25">
      <c r="A21" s="10" t="s">
        <v>18</v>
      </c>
      <c r="B21" s="25" t="s">
        <v>517</v>
      </c>
      <c r="C21" s="10" t="s">
        <v>14</v>
      </c>
      <c r="D21" s="12">
        <v>2</v>
      </c>
      <c r="E21" s="10"/>
      <c r="F21" s="10">
        <v>23</v>
      </c>
      <c r="G21" s="10">
        <f t="shared" si="0"/>
        <v>0</v>
      </c>
      <c r="H21" s="24">
        <f t="shared" si="1"/>
        <v>0</v>
      </c>
      <c r="I21" s="11"/>
    </row>
    <row r="22" spans="1:17" ht="31.5" x14ac:dyDescent="0.25">
      <c r="A22" s="10" t="s">
        <v>20</v>
      </c>
      <c r="B22" s="25" t="s">
        <v>19</v>
      </c>
      <c r="C22" s="26" t="s">
        <v>14</v>
      </c>
      <c r="D22" s="26">
        <v>10</v>
      </c>
      <c r="E22" s="26"/>
      <c r="F22" s="26">
        <v>23</v>
      </c>
      <c r="G22" s="26">
        <f t="shared" si="0"/>
        <v>0</v>
      </c>
      <c r="H22" s="27">
        <f t="shared" si="1"/>
        <v>0</v>
      </c>
      <c r="I22" s="25"/>
    </row>
    <row r="23" spans="1:17" ht="31.5" x14ac:dyDescent="0.25">
      <c r="A23" s="10" t="s">
        <v>22</v>
      </c>
      <c r="B23" s="25" t="s">
        <v>21</v>
      </c>
      <c r="C23" s="26" t="s">
        <v>14</v>
      </c>
      <c r="D23" s="26">
        <v>5</v>
      </c>
      <c r="E23" s="26"/>
      <c r="F23" s="26">
        <v>23</v>
      </c>
      <c r="G23" s="26">
        <f t="shared" si="0"/>
        <v>0</v>
      </c>
      <c r="H23" s="27">
        <f t="shared" si="1"/>
        <v>0</v>
      </c>
      <c r="I23" s="25"/>
    </row>
    <row r="24" spans="1:17" ht="50.25" customHeight="1" x14ac:dyDescent="0.25">
      <c r="A24" s="10" t="s">
        <v>24</v>
      </c>
      <c r="B24" s="25" t="s">
        <v>23</v>
      </c>
      <c r="C24" s="26" t="s">
        <v>14</v>
      </c>
      <c r="D24" s="26">
        <v>5</v>
      </c>
      <c r="E24" s="26"/>
      <c r="F24" s="26">
        <v>23</v>
      </c>
      <c r="G24" s="26">
        <f t="shared" si="0"/>
        <v>0</v>
      </c>
      <c r="H24" s="27">
        <f t="shared" si="1"/>
        <v>0</v>
      </c>
      <c r="I24" s="25"/>
    </row>
    <row r="25" spans="1:17" ht="54" customHeight="1" x14ac:dyDescent="0.25">
      <c r="A25" s="10" t="s">
        <v>26</v>
      </c>
      <c r="B25" s="25" t="s">
        <v>25</v>
      </c>
      <c r="C25" s="26" t="s">
        <v>14</v>
      </c>
      <c r="D25" s="26">
        <v>2</v>
      </c>
      <c r="E25" s="26"/>
      <c r="F25" s="26">
        <v>23</v>
      </c>
      <c r="G25" s="26">
        <f t="shared" si="0"/>
        <v>0</v>
      </c>
      <c r="H25" s="27">
        <f t="shared" si="1"/>
        <v>0</v>
      </c>
      <c r="I25" s="25"/>
    </row>
    <row r="26" spans="1:17" ht="15.75" x14ac:dyDescent="0.25">
      <c r="A26" s="10" t="s">
        <v>28</v>
      </c>
      <c r="B26" s="25" t="s">
        <v>27</v>
      </c>
      <c r="C26" s="26" t="s">
        <v>14</v>
      </c>
      <c r="D26" s="26">
        <v>2</v>
      </c>
      <c r="E26" s="26"/>
      <c r="F26" s="26">
        <v>23</v>
      </c>
      <c r="G26" s="26">
        <f t="shared" si="0"/>
        <v>0</v>
      </c>
      <c r="H26" s="27">
        <f t="shared" si="1"/>
        <v>0</v>
      </c>
      <c r="I26" s="25"/>
    </row>
    <row r="27" spans="1:17" ht="15.75" x14ac:dyDescent="0.25">
      <c r="A27" s="10" t="s">
        <v>30</v>
      </c>
      <c r="B27" s="28" t="s">
        <v>29</v>
      </c>
      <c r="C27" s="26" t="s">
        <v>14</v>
      </c>
      <c r="D27" s="26">
        <v>20</v>
      </c>
      <c r="E27" s="26"/>
      <c r="F27" s="26">
        <v>23</v>
      </c>
      <c r="G27" s="26">
        <f t="shared" si="0"/>
        <v>0</v>
      </c>
      <c r="H27" s="27">
        <f t="shared" si="1"/>
        <v>0</v>
      </c>
      <c r="I27" s="25"/>
    </row>
    <row r="28" spans="1:17" ht="15.75" x14ac:dyDescent="0.25">
      <c r="A28" s="10" t="s">
        <v>32</v>
      </c>
      <c r="B28" s="25" t="s">
        <v>31</v>
      </c>
      <c r="C28" s="26" t="s">
        <v>14</v>
      </c>
      <c r="D28" s="26">
        <v>3</v>
      </c>
      <c r="E28" s="26"/>
      <c r="F28" s="26">
        <v>23</v>
      </c>
      <c r="G28" s="26">
        <f t="shared" si="0"/>
        <v>0</v>
      </c>
      <c r="H28" s="27">
        <f t="shared" si="1"/>
        <v>0</v>
      </c>
      <c r="I28" s="25"/>
    </row>
    <row r="29" spans="1:17" ht="15.75" x14ac:dyDescent="0.25">
      <c r="A29" s="10" t="s">
        <v>34</v>
      </c>
      <c r="B29" s="25" t="s">
        <v>33</v>
      </c>
      <c r="C29" s="26" t="s">
        <v>14</v>
      </c>
      <c r="D29" s="26">
        <v>30</v>
      </c>
      <c r="E29" s="26"/>
      <c r="F29" s="26">
        <v>23</v>
      </c>
      <c r="G29" s="26">
        <f t="shared" si="0"/>
        <v>0</v>
      </c>
      <c r="H29" s="27">
        <f t="shared" si="1"/>
        <v>0</v>
      </c>
      <c r="I29" s="25"/>
    </row>
    <row r="30" spans="1:17" ht="31.5" x14ac:dyDescent="0.25">
      <c r="A30" s="10" t="s">
        <v>36</v>
      </c>
      <c r="B30" s="25" t="s">
        <v>35</v>
      </c>
      <c r="C30" s="26" t="s">
        <v>14</v>
      </c>
      <c r="D30" s="26">
        <v>10</v>
      </c>
      <c r="E30" s="26"/>
      <c r="F30" s="26">
        <v>23</v>
      </c>
      <c r="G30" s="26">
        <f t="shared" si="0"/>
        <v>0</v>
      </c>
      <c r="H30" s="27">
        <f t="shared" si="1"/>
        <v>0</v>
      </c>
      <c r="I30" s="25"/>
    </row>
    <row r="31" spans="1:17" ht="15.75" x14ac:dyDescent="0.25">
      <c r="A31" s="10" t="s">
        <v>38</v>
      </c>
      <c r="B31" s="25" t="s">
        <v>37</v>
      </c>
      <c r="C31" s="26" t="s">
        <v>14</v>
      </c>
      <c r="D31" s="26">
        <v>5</v>
      </c>
      <c r="E31" s="26"/>
      <c r="F31" s="26">
        <v>23</v>
      </c>
      <c r="G31" s="26">
        <f t="shared" si="0"/>
        <v>0</v>
      </c>
      <c r="H31" s="27">
        <f t="shared" si="1"/>
        <v>0</v>
      </c>
      <c r="I31" s="25"/>
    </row>
    <row r="32" spans="1:17" ht="15.75" x14ac:dyDescent="0.25">
      <c r="A32" s="10" t="s">
        <v>40</v>
      </c>
      <c r="B32" s="25" t="s">
        <v>39</v>
      </c>
      <c r="C32" s="26" t="s">
        <v>14</v>
      </c>
      <c r="D32" s="26">
        <v>5</v>
      </c>
      <c r="E32" s="26"/>
      <c r="F32" s="26">
        <v>23</v>
      </c>
      <c r="G32" s="26">
        <f t="shared" si="0"/>
        <v>0</v>
      </c>
      <c r="H32" s="27">
        <f t="shared" si="1"/>
        <v>0</v>
      </c>
      <c r="I32" s="25"/>
    </row>
    <row r="33" spans="1:9" ht="15.75" x14ac:dyDescent="0.25">
      <c r="A33" s="10" t="s">
        <v>42</v>
      </c>
      <c r="B33" s="25" t="s">
        <v>41</v>
      </c>
      <c r="C33" s="26" t="s">
        <v>14</v>
      </c>
      <c r="D33" s="26">
        <v>5</v>
      </c>
      <c r="E33" s="26"/>
      <c r="F33" s="26">
        <v>23</v>
      </c>
      <c r="G33" s="26">
        <f t="shared" si="0"/>
        <v>0</v>
      </c>
      <c r="H33" s="27">
        <f t="shared" si="1"/>
        <v>0</v>
      </c>
      <c r="I33" s="25"/>
    </row>
    <row r="34" spans="1:9" ht="15.75" x14ac:dyDescent="0.25">
      <c r="A34" s="10" t="s">
        <v>44</v>
      </c>
      <c r="B34" s="25" t="s">
        <v>43</v>
      </c>
      <c r="C34" s="26" t="s">
        <v>14</v>
      </c>
      <c r="D34" s="26">
        <v>15</v>
      </c>
      <c r="E34" s="26"/>
      <c r="F34" s="26">
        <v>23</v>
      </c>
      <c r="G34" s="26">
        <f t="shared" si="0"/>
        <v>0</v>
      </c>
      <c r="H34" s="27">
        <f t="shared" si="1"/>
        <v>0</v>
      </c>
      <c r="I34" s="25"/>
    </row>
    <row r="35" spans="1:9" ht="15.75" x14ac:dyDescent="0.25">
      <c r="A35" s="10" t="s">
        <v>46</v>
      </c>
      <c r="B35" s="25" t="s">
        <v>45</v>
      </c>
      <c r="C35" s="26" t="s">
        <v>14</v>
      </c>
      <c r="D35" s="26">
        <v>10</v>
      </c>
      <c r="E35" s="26"/>
      <c r="F35" s="26">
        <v>23</v>
      </c>
      <c r="G35" s="26">
        <f t="shared" si="0"/>
        <v>0</v>
      </c>
      <c r="H35" s="27">
        <f t="shared" si="1"/>
        <v>0</v>
      </c>
      <c r="I35" s="25"/>
    </row>
    <row r="36" spans="1:9" ht="15.75" x14ac:dyDescent="0.25">
      <c r="A36" s="10" t="s">
        <v>48</v>
      </c>
      <c r="B36" s="25" t="s">
        <v>47</v>
      </c>
      <c r="C36" s="26" t="s">
        <v>14</v>
      </c>
      <c r="D36" s="26">
        <v>100</v>
      </c>
      <c r="E36" s="26"/>
      <c r="F36" s="26">
        <v>23</v>
      </c>
      <c r="G36" s="26">
        <f t="shared" si="0"/>
        <v>0</v>
      </c>
      <c r="H36" s="27">
        <f t="shared" si="1"/>
        <v>0</v>
      </c>
      <c r="I36" s="25"/>
    </row>
    <row r="37" spans="1:9" ht="15.75" x14ac:dyDescent="0.25">
      <c r="A37" s="10" t="s">
        <v>50</v>
      </c>
      <c r="B37" s="25" t="s">
        <v>49</v>
      </c>
      <c r="C37" s="26" t="s">
        <v>14</v>
      </c>
      <c r="D37" s="26">
        <v>10</v>
      </c>
      <c r="E37" s="26"/>
      <c r="F37" s="26">
        <v>23</v>
      </c>
      <c r="G37" s="26">
        <f t="shared" si="0"/>
        <v>0</v>
      </c>
      <c r="H37" s="27">
        <f t="shared" si="1"/>
        <v>0</v>
      </c>
      <c r="I37" s="25"/>
    </row>
    <row r="38" spans="1:9" ht="31.5" x14ac:dyDescent="0.25">
      <c r="A38" s="10" t="s">
        <v>51</v>
      </c>
      <c r="B38" s="25" t="s">
        <v>563</v>
      </c>
      <c r="C38" s="26" t="s">
        <v>14</v>
      </c>
      <c r="D38" s="26">
        <v>10</v>
      </c>
      <c r="E38" s="26"/>
      <c r="F38" s="26">
        <v>23</v>
      </c>
      <c r="G38" s="26">
        <f t="shared" si="0"/>
        <v>0</v>
      </c>
      <c r="H38" s="27">
        <f t="shared" si="1"/>
        <v>0</v>
      </c>
      <c r="I38" s="25"/>
    </row>
    <row r="39" spans="1:9" ht="15.75" x14ac:dyDescent="0.25">
      <c r="A39" s="10" t="s">
        <v>53</v>
      </c>
      <c r="B39" s="25" t="s">
        <v>52</v>
      </c>
      <c r="C39" s="26" t="s">
        <v>14</v>
      </c>
      <c r="D39" s="26">
        <v>3</v>
      </c>
      <c r="E39" s="26"/>
      <c r="F39" s="26">
        <v>23</v>
      </c>
      <c r="G39" s="26">
        <f t="shared" si="0"/>
        <v>0</v>
      </c>
      <c r="H39" s="27">
        <f t="shared" si="1"/>
        <v>0</v>
      </c>
      <c r="I39" s="25"/>
    </row>
    <row r="40" spans="1:9" ht="31.5" x14ac:dyDescent="0.25">
      <c r="A40" s="10" t="s">
        <v>54</v>
      </c>
      <c r="B40" s="25" t="s">
        <v>575</v>
      </c>
      <c r="C40" s="26" t="s">
        <v>14</v>
      </c>
      <c r="D40" s="26">
        <v>5</v>
      </c>
      <c r="E40" s="26"/>
      <c r="F40" s="26">
        <v>23</v>
      </c>
      <c r="G40" s="26">
        <f t="shared" si="0"/>
        <v>0</v>
      </c>
      <c r="H40" s="27">
        <f t="shared" si="1"/>
        <v>0</v>
      </c>
      <c r="I40" s="25"/>
    </row>
    <row r="41" spans="1:9" ht="15.75" x14ac:dyDescent="0.25">
      <c r="A41" s="10" t="s">
        <v>55</v>
      </c>
      <c r="B41" s="25" t="s">
        <v>564</v>
      </c>
      <c r="C41" s="26" t="s">
        <v>14</v>
      </c>
      <c r="D41" s="26">
        <v>3</v>
      </c>
      <c r="E41" s="26"/>
      <c r="F41" s="26">
        <v>23</v>
      </c>
      <c r="G41" s="26">
        <f t="shared" si="0"/>
        <v>0</v>
      </c>
      <c r="H41" s="27">
        <f t="shared" si="1"/>
        <v>0</v>
      </c>
      <c r="I41" s="25"/>
    </row>
    <row r="42" spans="1:9" ht="15.75" x14ac:dyDescent="0.25">
      <c r="A42" s="10" t="s">
        <v>57</v>
      </c>
      <c r="B42" s="25" t="s">
        <v>56</v>
      </c>
      <c r="C42" s="26" t="s">
        <v>14</v>
      </c>
      <c r="D42" s="26">
        <v>5</v>
      </c>
      <c r="E42" s="26"/>
      <c r="F42" s="26">
        <v>23</v>
      </c>
      <c r="G42" s="26">
        <f t="shared" si="0"/>
        <v>0</v>
      </c>
      <c r="H42" s="27">
        <f t="shared" si="1"/>
        <v>0</v>
      </c>
      <c r="I42" s="25"/>
    </row>
    <row r="43" spans="1:9" ht="33" customHeight="1" x14ac:dyDescent="0.25">
      <c r="A43" s="10" t="s">
        <v>59</v>
      </c>
      <c r="B43" s="25" t="s">
        <v>58</v>
      </c>
      <c r="C43" s="26" t="s">
        <v>14</v>
      </c>
      <c r="D43" s="26">
        <v>3</v>
      </c>
      <c r="E43" s="26"/>
      <c r="F43" s="26">
        <v>23</v>
      </c>
      <c r="G43" s="26">
        <f t="shared" si="0"/>
        <v>0</v>
      </c>
      <c r="H43" s="27">
        <f t="shared" si="1"/>
        <v>0</v>
      </c>
      <c r="I43" s="25"/>
    </row>
    <row r="44" spans="1:9" ht="15.75" x14ac:dyDescent="0.25">
      <c r="A44" s="10" t="s">
        <v>61</v>
      </c>
      <c r="B44" s="25" t="s">
        <v>60</v>
      </c>
      <c r="C44" s="26" t="s">
        <v>14</v>
      </c>
      <c r="D44" s="26">
        <v>15</v>
      </c>
      <c r="E44" s="26"/>
      <c r="F44" s="26">
        <v>23</v>
      </c>
      <c r="G44" s="26">
        <f t="shared" si="0"/>
        <v>0</v>
      </c>
      <c r="H44" s="27">
        <f t="shared" si="1"/>
        <v>0</v>
      </c>
      <c r="I44" s="25"/>
    </row>
    <row r="45" spans="1:9" ht="31.5" x14ac:dyDescent="0.25">
      <c r="A45" s="10" t="s">
        <v>63</v>
      </c>
      <c r="B45" s="25" t="s">
        <v>62</v>
      </c>
      <c r="C45" s="26" t="s">
        <v>14</v>
      </c>
      <c r="D45" s="26">
        <v>15</v>
      </c>
      <c r="E45" s="26"/>
      <c r="F45" s="26">
        <v>23</v>
      </c>
      <c r="G45" s="26">
        <f t="shared" si="0"/>
        <v>0</v>
      </c>
      <c r="H45" s="27">
        <f t="shared" si="1"/>
        <v>0</v>
      </c>
      <c r="I45" s="25"/>
    </row>
    <row r="46" spans="1:9" ht="15.75" x14ac:dyDescent="0.25">
      <c r="A46" s="10" t="s">
        <v>65</v>
      </c>
      <c r="B46" s="25" t="s">
        <v>64</v>
      </c>
      <c r="C46" s="26" t="s">
        <v>14</v>
      </c>
      <c r="D46" s="26">
        <v>100</v>
      </c>
      <c r="E46" s="26"/>
      <c r="F46" s="26">
        <v>23</v>
      </c>
      <c r="G46" s="26">
        <f t="shared" si="0"/>
        <v>0</v>
      </c>
      <c r="H46" s="27">
        <f t="shared" si="1"/>
        <v>0</v>
      </c>
      <c r="I46" s="25"/>
    </row>
    <row r="47" spans="1:9" ht="15.75" x14ac:dyDescent="0.25">
      <c r="A47" s="10" t="s">
        <v>66</v>
      </c>
      <c r="B47" s="25" t="s">
        <v>574</v>
      </c>
      <c r="C47" s="26" t="s">
        <v>14</v>
      </c>
      <c r="D47" s="26">
        <v>10</v>
      </c>
      <c r="E47" s="26"/>
      <c r="F47" s="26">
        <v>23</v>
      </c>
      <c r="G47" s="26">
        <f t="shared" si="0"/>
        <v>0</v>
      </c>
      <c r="H47" s="27">
        <f t="shared" si="1"/>
        <v>0</v>
      </c>
      <c r="I47" s="25"/>
    </row>
    <row r="48" spans="1:9" ht="15.75" x14ac:dyDescent="0.25">
      <c r="A48" s="10" t="s">
        <v>68</v>
      </c>
      <c r="B48" s="25" t="s">
        <v>67</v>
      </c>
      <c r="C48" s="26" t="s">
        <v>14</v>
      </c>
      <c r="D48" s="26">
        <v>10</v>
      </c>
      <c r="E48" s="26"/>
      <c r="F48" s="26">
        <v>23</v>
      </c>
      <c r="G48" s="26">
        <f t="shared" si="0"/>
        <v>0</v>
      </c>
      <c r="H48" s="27">
        <f t="shared" si="1"/>
        <v>0</v>
      </c>
      <c r="I48" s="25"/>
    </row>
    <row r="49" spans="1:9" ht="15.75" x14ac:dyDescent="0.25">
      <c r="A49" s="10" t="s">
        <v>70</v>
      </c>
      <c r="B49" s="25" t="s">
        <v>69</v>
      </c>
      <c r="C49" s="26" t="s">
        <v>14</v>
      </c>
      <c r="D49" s="26">
        <v>5</v>
      </c>
      <c r="E49" s="26"/>
      <c r="F49" s="26">
        <v>23</v>
      </c>
      <c r="G49" s="26">
        <f t="shared" si="0"/>
        <v>0</v>
      </c>
      <c r="H49" s="27">
        <f t="shared" si="1"/>
        <v>0</v>
      </c>
      <c r="I49" s="25"/>
    </row>
    <row r="50" spans="1:9" ht="15.75" x14ac:dyDescent="0.25">
      <c r="A50" s="10" t="s">
        <v>72</v>
      </c>
      <c r="B50" s="25" t="s">
        <v>71</v>
      </c>
      <c r="C50" s="26" t="s">
        <v>14</v>
      </c>
      <c r="D50" s="26">
        <v>10</v>
      </c>
      <c r="E50" s="26"/>
      <c r="F50" s="26">
        <v>23</v>
      </c>
      <c r="G50" s="26">
        <f t="shared" si="0"/>
        <v>0</v>
      </c>
      <c r="H50" s="27">
        <f t="shared" si="1"/>
        <v>0</v>
      </c>
      <c r="I50" s="25"/>
    </row>
    <row r="51" spans="1:9" ht="15.75" x14ac:dyDescent="0.25">
      <c r="A51" s="10" t="s">
        <v>74</v>
      </c>
      <c r="B51" s="25" t="s">
        <v>73</v>
      </c>
      <c r="C51" s="26" t="s">
        <v>14</v>
      </c>
      <c r="D51" s="26">
        <v>10</v>
      </c>
      <c r="E51" s="26"/>
      <c r="F51" s="26">
        <v>23</v>
      </c>
      <c r="G51" s="26">
        <f t="shared" si="0"/>
        <v>0</v>
      </c>
      <c r="H51" s="27">
        <f t="shared" si="1"/>
        <v>0</v>
      </c>
      <c r="I51" s="25"/>
    </row>
    <row r="52" spans="1:9" ht="15.75" x14ac:dyDescent="0.25">
      <c r="A52" s="10" t="s">
        <v>76</v>
      </c>
      <c r="B52" s="25" t="s">
        <v>75</v>
      </c>
      <c r="C52" s="26" t="s">
        <v>14</v>
      </c>
      <c r="D52" s="26">
        <v>30</v>
      </c>
      <c r="E52" s="26"/>
      <c r="F52" s="26">
        <v>23</v>
      </c>
      <c r="G52" s="26">
        <f t="shared" si="0"/>
        <v>0</v>
      </c>
      <c r="H52" s="27">
        <f t="shared" si="1"/>
        <v>0</v>
      </c>
      <c r="I52" s="25"/>
    </row>
    <row r="53" spans="1:9" ht="15.75" x14ac:dyDescent="0.25">
      <c r="A53" s="10" t="s">
        <v>78</v>
      </c>
      <c r="B53" s="25" t="s">
        <v>77</v>
      </c>
      <c r="C53" s="26" t="s">
        <v>14</v>
      </c>
      <c r="D53" s="26">
        <v>30</v>
      </c>
      <c r="E53" s="29"/>
      <c r="F53" s="26">
        <v>23</v>
      </c>
      <c r="G53" s="29">
        <f t="shared" si="0"/>
        <v>0</v>
      </c>
      <c r="H53" s="30">
        <f t="shared" si="1"/>
        <v>0</v>
      </c>
      <c r="I53" s="25"/>
    </row>
    <row r="54" spans="1:9" ht="15.75" x14ac:dyDescent="0.25">
      <c r="A54" s="10" t="s">
        <v>80</v>
      </c>
      <c r="B54" s="25" t="s">
        <v>79</v>
      </c>
      <c r="C54" s="26" t="s">
        <v>14</v>
      </c>
      <c r="D54" s="26">
        <v>30</v>
      </c>
      <c r="E54" s="29"/>
      <c r="F54" s="26">
        <v>23</v>
      </c>
      <c r="G54" s="29">
        <f t="shared" si="0"/>
        <v>0</v>
      </c>
      <c r="H54" s="30">
        <f t="shared" si="1"/>
        <v>0</v>
      </c>
      <c r="I54" s="25"/>
    </row>
    <row r="55" spans="1:9" ht="15.75" x14ac:dyDescent="0.25">
      <c r="A55" s="10" t="s">
        <v>82</v>
      </c>
      <c r="B55" s="25" t="s">
        <v>81</v>
      </c>
      <c r="C55" s="26" t="s">
        <v>14</v>
      </c>
      <c r="D55" s="26">
        <v>30</v>
      </c>
      <c r="E55" s="29"/>
      <c r="F55" s="26">
        <v>23</v>
      </c>
      <c r="G55" s="29">
        <f t="shared" si="0"/>
        <v>0</v>
      </c>
      <c r="H55" s="30">
        <f t="shared" si="1"/>
        <v>0</v>
      </c>
      <c r="I55" s="25"/>
    </row>
    <row r="56" spans="1:9" ht="15.75" x14ac:dyDescent="0.25">
      <c r="A56" s="10" t="s">
        <v>84</v>
      </c>
      <c r="B56" s="25" t="s">
        <v>83</v>
      </c>
      <c r="C56" s="26" t="s">
        <v>14</v>
      </c>
      <c r="D56" s="26">
        <v>20</v>
      </c>
      <c r="E56" s="29"/>
      <c r="F56" s="26">
        <v>23</v>
      </c>
      <c r="G56" s="29">
        <f t="shared" si="0"/>
        <v>0</v>
      </c>
      <c r="H56" s="30">
        <f t="shared" si="1"/>
        <v>0</v>
      </c>
      <c r="I56" s="25"/>
    </row>
    <row r="57" spans="1:9" ht="15.75" x14ac:dyDescent="0.25">
      <c r="A57" s="10" t="s">
        <v>86</v>
      </c>
      <c r="B57" s="25" t="s">
        <v>85</v>
      </c>
      <c r="C57" s="26" t="s">
        <v>14</v>
      </c>
      <c r="D57" s="26">
        <v>20</v>
      </c>
      <c r="E57" s="29"/>
      <c r="F57" s="26">
        <v>23</v>
      </c>
      <c r="G57" s="29">
        <f t="shared" si="0"/>
        <v>0</v>
      </c>
      <c r="H57" s="30">
        <f t="shared" si="1"/>
        <v>0</v>
      </c>
      <c r="I57" s="25"/>
    </row>
    <row r="58" spans="1:9" ht="15.75" x14ac:dyDescent="0.25">
      <c r="A58" s="10" t="s">
        <v>88</v>
      </c>
      <c r="B58" s="25" t="s">
        <v>87</v>
      </c>
      <c r="C58" s="26" t="s">
        <v>14</v>
      </c>
      <c r="D58" s="26">
        <v>20</v>
      </c>
      <c r="E58" s="29"/>
      <c r="F58" s="26">
        <v>23</v>
      </c>
      <c r="G58" s="29">
        <f t="shared" si="0"/>
        <v>0</v>
      </c>
      <c r="H58" s="30">
        <f t="shared" si="1"/>
        <v>0</v>
      </c>
      <c r="I58" s="25"/>
    </row>
    <row r="59" spans="1:9" ht="15.75" x14ac:dyDescent="0.25">
      <c r="A59" s="10" t="s">
        <v>90</v>
      </c>
      <c r="B59" s="25" t="s">
        <v>89</v>
      </c>
      <c r="C59" s="26" t="s">
        <v>14</v>
      </c>
      <c r="D59" s="26">
        <v>30</v>
      </c>
      <c r="E59" s="29"/>
      <c r="F59" s="26">
        <v>23</v>
      </c>
      <c r="G59" s="29">
        <f t="shared" si="0"/>
        <v>0</v>
      </c>
      <c r="H59" s="30">
        <f t="shared" si="1"/>
        <v>0</v>
      </c>
      <c r="I59" s="25"/>
    </row>
    <row r="60" spans="1:9" ht="15.75" x14ac:dyDescent="0.25">
      <c r="A60" s="10" t="s">
        <v>92</v>
      </c>
      <c r="B60" s="25" t="s">
        <v>91</v>
      </c>
      <c r="C60" s="26" t="s">
        <v>14</v>
      </c>
      <c r="D60" s="26">
        <v>30</v>
      </c>
      <c r="E60" s="29"/>
      <c r="F60" s="26">
        <v>23</v>
      </c>
      <c r="G60" s="29">
        <f t="shared" si="0"/>
        <v>0</v>
      </c>
      <c r="H60" s="30">
        <f t="shared" si="1"/>
        <v>0</v>
      </c>
      <c r="I60" s="25"/>
    </row>
    <row r="61" spans="1:9" ht="15.75" x14ac:dyDescent="0.25">
      <c r="A61" s="10" t="s">
        <v>94</v>
      </c>
      <c r="B61" s="25" t="s">
        <v>93</v>
      </c>
      <c r="C61" s="26" t="s">
        <v>14</v>
      </c>
      <c r="D61" s="26">
        <v>50</v>
      </c>
      <c r="E61" s="29"/>
      <c r="F61" s="26">
        <v>23</v>
      </c>
      <c r="G61" s="29">
        <f t="shared" si="0"/>
        <v>0</v>
      </c>
      <c r="H61" s="30">
        <f t="shared" si="1"/>
        <v>0</v>
      </c>
      <c r="I61" s="25"/>
    </row>
    <row r="62" spans="1:9" ht="15.75" x14ac:dyDescent="0.25">
      <c r="A62" s="10" t="s">
        <v>96</v>
      </c>
      <c r="B62" s="25" t="s">
        <v>95</v>
      </c>
      <c r="C62" s="26" t="s">
        <v>14</v>
      </c>
      <c r="D62" s="26">
        <v>10</v>
      </c>
      <c r="E62" s="29"/>
      <c r="F62" s="26">
        <v>23</v>
      </c>
      <c r="G62" s="29">
        <f t="shared" si="0"/>
        <v>0</v>
      </c>
      <c r="H62" s="30">
        <f t="shared" si="1"/>
        <v>0</v>
      </c>
      <c r="I62" s="25"/>
    </row>
    <row r="63" spans="1:9" ht="15.75" x14ac:dyDescent="0.25">
      <c r="A63" s="10" t="s">
        <v>97</v>
      </c>
      <c r="B63" s="25" t="s">
        <v>533</v>
      </c>
      <c r="C63" s="26" t="s">
        <v>14</v>
      </c>
      <c r="D63" s="26">
        <v>10</v>
      </c>
      <c r="E63" s="29"/>
      <c r="F63" s="26">
        <v>23</v>
      </c>
      <c r="G63" s="29">
        <f t="shared" si="0"/>
        <v>0</v>
      </c>
      <c r="H63" s="30">
        <f t="shared" si="1"/>
        <v>0</v>
      </c>
      <c r="I63" s="25"/>
    </row>
    <row r="64" spans="1:9" ht="15.75" x14ac:dyDescent="0.25">
      <c r="A64" s="10" t="s">
        <v>99</v>
      </c>
      <c r="B64" s="25" t="s">
        <v>98</v>
      </c>
      <c r="C64" s="26" t="s">
        <v>14</v>
      </c>
      <c r="D64" s="26">
        <v>5</v>
      </c>
      <c r="E64" s="29"/>
      <c r="F64" s="26">
        <v>23</v>
      </c>
      <c r="G64" s="29">
        <f t="shared" si="0"/>
        <v>0</v>
      </c>
      <c r="H64" s="30">
        <f t="shared" si="1"/>
        <v>0</v>
      </c>
      <c r="I64" s="25"/>
    </row>
    <row r="65" spans="1:9" ht="15.75" x14ac:dyDescent="0.25">
      <c r="A65" s="10" t="s">
        <v>101</v>
      </c>
      <c r="B65" s="25" t="s">
        <v>100</v>
      </c>
      <c r="C65" s="26" t="s">
        <v>14</v>
      </c>
      <c r="D65" s="26">
        <v>10</v>
      </c>
      <c r="E65" s="29"/>
      <c r="F65" s="26">
        <v>23</v>
      </c>
      <c r="G65" s="29">
        <f t="shared" si="0"/>
        <v>0</v>
      </c>
      <c r="H65" s="30">
        <f t="shared" si="1"/>
        <v>0</v>
      </c>
      <c r="I65" s="25"/>
    </row>
    <row r="66" spans="1:9" ht="15.75" x14ac:dyDescent="0.25">
      <c r="A66" s="10" t="s">
        <v>103</v>
      </c>
      <c r="B66" s="25" t="s">
        <v>102</v>
      </c>
      <c r="C66" s="26" t="s">
        <v>14</v>
      </c>
      <c r="D66" s="26">
        <v>10</v>
      </c>
      <c r="E66" s="29"/>
      <c r="F66" s="26">
        <v>23</v>
      </c>
      <c r="G66" s="29">
        <f t="shared" si="0"/>
        <v>0</v>
      </c>
      <c r="H66" s="30">
        <f t="shared" si="1"/>
        <v>0</v>
      </c>
      <c r="I66" s="25"/>
    </row>
    <row r="67" spans="1:9" ht="15.75" x14ac:dyDescent="0.25">
      <c r="A67" s="10" t="s">
        <v>105</v>
      </c>
      <c r="B67" s="25" t="s">
        <v>104</v>
      </c>
      <c r="C67" s="26" t="s">
        <v>14</v>
      </c>
      <c r="D67" s="26">
        <v>30</v>
      </c>
      <c r="E67" s="29"/>
      <c r="F67" s="26">
        <v>23</v>
      </c>
      <c r="G67" s="29">
        <f t="shared" si="0"/>
        <v>0</v>
      </c>
      <c r="H67" s="30">
        <f t="shared" si="1"/>
        <v>0</v>
      </c>
      <c r="I67" s="25"/>
    </row>
    <row r="68" spans="1:9" ht="15.75" x14ac:dyDescent="0.25">
      <c r="A68" s="10" t="s">
        <v>107</v>
      </c>
      <c r="B68" s="25" t="s">
        <v>106</v>
      </c>
      <c r="C68" s="26" t="s">
        <v>14</v>
      </c>
      <c r="D68" s="26">
        <v>85</v>
      </c>
      <c r="E68" s="29"/>
      <c r="F68" s="26">
        <v>23</v>
      </c>
      <c r="G68" s="29">
        <f t="shared" si="0"/>
        <v>0</v>
      </c>
      <c r="H68" s="30">
        <f t="shared" si="1"/>
        <v>0</v>
      </c>
      <c r="I68" s="25"/>
    </row>
    <row r="69" spans="1:9" ht="15.75" x14ac:dyDescent="0.25">
      <c r="A69" s="10" t="s">
        <v>109</v>
      </c>
      <c r="B69" s="25" t="s">
        <v>108</v>
      </c>
      <c r="C69" s="26" t="s">
        <v>14</v>
      </c>
      <c r="D69" s="26">
        <v>20</v>
      </c>
      <c r="E69" s="29"/>
      <c r="F69" s="26">
        <v>23</v>
      </c>
      <c r="G69" s="29">
        <f t="shared" si="0"/>
        <v>0</v>
      </c>
      <c r="H69" s="30">
        <f t="shared" si="1"/>
        <v>0</v>
      </c>
      <c r="I69" s="25"/>
    </row>
    <row r="70" spans="1:9" ht="31.5" x14ac:dyDescent="0.25">
      <c r="A70" s="10" t="s">
        <v>111</v>
      </c>
      <c r="B70" s="25" t="s">
        <v>110</v>
      </c>
      <c r="C70" s="26" t="s">
        <v>14</v>
      </c>
      <c r="D70" s="26">
        <v>10</v>
      </c>
      <c r="E70" s="29"/>
      <c r="F70" s="26">
        <v>23</v>
      </c>
      <c r="G70" s="29">
        <f t="shared" si="0"/>
        <v>0</v>
      </c>
      <c r="H70" s="30">
        <f t="shared" si="1"/>
        <v>0</v>
      </c>
      <c r="I70" s="25"/>
    </row>
    <row r="71" spans="1:9" ht="15.75" x14ac:dyDescent="0.25">
      <c r="A71" s="10" t="s">
        <v>113</v>
      </c>
      <c r="B71" s="25" t="s">
        <v>112</v>
      </c>
      <c r="C71" s="26" t="s">
        <v>14</v>
      </c>
      <c r="D71" s="26">
        <v>10</v>
      </c>
      <c r="E71" s="29"/>
      <c r="F71" s="26">
        <v>23</v>
      </c>
      <c r="G71" s="29">
        <f t="shared" si="0"/>
        <v>0</v>
      </c>
      <c r="H71" s="30">
        <f t="shared" si="1"/>
        <v>0</v>
      </c>
      <c r="I71" s="25"/>
    </row>
    <row r="72" spans="1:9" ht="36" customHeight="1" x14ac:dyDescent="0.25">
      <c r="A72" s="10" t="s">
        <v>115</v>
      </c>
      <c r="B72" s="25" t="s">
        <v>529</v>
      </c>
      <c r="C72" s="26" t="s">
        <v>14</v>
      </c>
      <c r="D72" s="26">
        <v>10</v>
      </c>
      <c r="E72" s="29"/>
      <c r="F72" s="29">
        <v>23</v>
      </c>
      <c r="G72" s="29">
        <f t="shared" si="0"/>
        <v>0</v>
      </c>
      <c r="H72" s="30">
        <f t="shared" si="1"/>
        <v>0</v>
      </c>
      <c r="I72" s="25"/>
    </row>
    <row r="73" spans="1:9" ht="15.75" x14ac:dyDescent="0.25">
      <c r="A73" s="10" t="s">
        <v>117</v>
      </c>
      <c r="B73" s="25" t="s">
        <v>512</v>
      </c>
      <c r="C73" s="26" t="s">
        <v>14</v>
      </c>
      <c r="D73" s="26">
        <v>20</v>
      </c>
      <c r="E73" s="29"/>
      <c r="F73" s="26">
        <v>23</v>
      </c>
      <c r="G73" s="29">
        <f t="shared" si="0"/>
        <v>0</v>
      </c>
      <c r="H73" s="30">
        <f t="shared" si="1"/>
        <v>0</v>
      </c>
      <c r="I73" s="25"/>
    </row>
    <row r="74" spans="1:9" ht="30.75" customHeight="1" x14ac:dyDescent="0.25">
      <c r="A74" s="10" t="s">
        <v>119</v>
      </c>
      <c r="B74" s="25" t="s">
        <v>114</v>
      </c>
      <c r="C74" s="26" t="s">
        <v>14</v>
      </c>
      <c r="D74" s="26">
        <v>10</v>
      </c>
      <c r="E74" s="29"/>
      <c r="F74" s="26">
        <v>23</v>
      </c>
      <c r="G74" s="29">
        <f t="shared" si="0"/>
        <v>0</v>
      </c>
      <c r="H74" s="30">
        <f t="shared" si="1"/>
        <v>0</v>
      </c>
      <c r="I74" s="25"/>
    </row>
    <row r="75" spans="1:9" ht="33.75" customHeight="1" x14ac:dyDescent="0.25">
      <c r="A75" s="10" t="s">
        <v>121</v>
      </c>
      <c r="B75" s="25" t="s">
        <v>116</v>
      </c>
      <c r="C75" s="26" t="s">
        <v>17</v>
      </c>
      <c r="D75" s="26">
        <v>10</v>
      </c>
      <c r="E75" s="29"/>
      <c r="F75" s="26">
        <v>23</v>
      </c>
      <c r="G75" s="29">
        <f t="shared" si="0"/>
        <v>0</v>
      </c>
      <c r="H75" s="30">
        <f t="shared" si="1"/>
        <v>0</v>
      </c>
      <c r="I75" s="25"/>
    </row>
    <row r="76" spans="1:9" ht="30.75" customHeight="1" x14ac:dyDescent="0.25">
      <c r="A76" s="10" t="s">
        <v>122</v>
      </c>
      <c r="B76" s="25" t="s">
        <v>118</v>
      </c>
      <c r="C76" s="26" t="s">
        <v>17</v>
      </c>
      <c r="D76" s="26">
        <v>10</v>
      </c>
      <c r="E76" s="29"/>
      <c r="F76" s="26">
        <v>23</v>
      </c>
      <c r="G76" s="29">
        <f t="shared" si="0"/>
        <v>0</v>
      </c>
      <c r="H76" s="30">
        <f t="shared" si="1"/>
        <v>0</v>
      </c>
      <c r="I76" s="25"/>
    </row>
    <row r="77" spans="1:9" ht="31.5" x14ac:dyDescent="0.25">
      <c r="A77" s="10" t="s">
        <v>124</v>
      </c>
      <c r="B77" s="25" t="s">
        <v>120</v>
      </c>
      <c r="C77" s="26" t="s">
        <v>14</v>
      </c>
      <c r="D77" s="26">
        <v>5</v>
      </c>
      <c r="E77" s="29"/>
      <c r="F77" s="26">
        <v>23</v>
      </c>
      <c r="G77" s="29">
        <f t="shared" si="0"/>
        <v>0</v>
      </c>
      <c r="H77" s="30">
        <f t="shared" si="1"/>
        <v>0</v>
      </c>
      <c r="I77" s="25"/>
    </row>
    <row r="78" spans="1:9" ht="15.75" x14ac:dyDescent="0.25">
      <c r="A78" s="10" t="s">
        <v>126</v>
      </c>
      <c r="B78" s="25" t="s">
        <v>565</v>
      </c>
      <c r="C78" s="26" t="s">
        <v>14</v>
      </c>
      <c r="D78" s="26">
        <v>5</v>
      </c>
      <c r="E78" s="29"/>
      <c r="F78" s="26">
        <v>23</v>
      </c>
      <c r="G78" s="29">
        <f t="shared" si="0"/>
        <v>0</v>
      </c>
      <c r="H78" s="30">
        <f t="shared" si="1"/>
        <v>0</v>
      </c>
      <c r="I78" s="25"/>
    </row>
    <row r="79" spans="1:9" ht="31.5" x14ac:dyDescent="0.25">
      <c r="A79" s="10" t="s">
        <v>128</v>
      </c>
      <c r="B79" s="25" t="s">
        <v>123</v>
      </c>
      <c r="C79" s="26" t="s">
        <v>14</v>
      </c>
      <c r="D79" s="26">
        <v>10</v>
      </c>
      <c r="E79" s="29"/>
      <c r="F79" s="26">
        <v>23</v>
      </c>
      <c r="G79" s="29">
        <f t="shared" si="0"/>
        <v>0</v>
      </c>
      <c r="H79" s="30">
        <f t="shared" si="1"/>
        <v>0</v>
      </c>
      <c r="I79" s="25"/>
    </row>
    <row r="80" spans="1:9" ht="15.75" x14ac:dyDescent="0.25">
      <c r="A80" s="10" t="s">
        <v>130</v>
      </c>
      <c r="B80" s="25" t="s">
        <v>125</v>
      </c>
      <c r="C80" s="26" t="s">
        <v>14</v>
      </c>
      <c r="D80" s="26">
        <v>10</v>
      </c>
      <c r="E80" s="29"/>
      <c r="F80" s="26">
        <v>23</v>
      </c>
      <c r="G80" s="29">
        <f t="shared" si="0"/>
        <v>0</v>
      </c>
      <c r="H80" s="30">
        <f t="shared" si="1"/>
        <v>0</v>
      </c>
      <c r="I80" s="25"/>
    </row>
    <row r="81" spans="1:9" ht="15.75" x14ac:dyDescent="0.25">
      <c r="A81" s="10" t="s">
        <v>131</v>
      </c>
      <c r="B81" s="25" t="s">
        <v>127</v>
      </c>
      <c r="C81" s="26" t="s">
        <v>14</v>
      </c>
      <c r="D81" s="26">
        <v>10</v>
      </c>
      <c r="E81" s="29"/>
      <c r="F81" s="26">
        <v>23</v>
      </c>
      <c r="G81" s="29">
        <f t="shared" si="0"/>
        <v>0</v>
      </c>
      <c r="H81" s="30">
        <f t="shared" si="1"/>
        <v>0</v>
      </c>
      <c r="I81" s="25"/>
    </row>
    <row r="82" spans="1:9" ht="15.75" x14ac:dyDescent="0.25">
      <c r="A82" s="10" t="s">
        <v>133</v>
      </c>
      <c r="B82" s="25" t="s">
        <v>548</v>
      </c>
      <c r="C82" s="26" t="s">
        <v>14</v>
      </c>
      <c r="D82" s="26">
        <v>10</v>
      </c>
      <c r="E82" s="29"/>
      <c r="F82" s="29">
        <v>23</v>
      </c>
      <c r="G82" s="29">
        <f t="shared" si="0"/>
        <v>0</v>
      </c>
      <c r="H82" s="30">
        <f t="shared" si="1"/>
        <v>0</v>
      </c>
      <c r="I82" s="25"/>
    </row>
    <row r="83" spans="1:9" ht="15.75" x14ac:dyDescent="0.25">
      <c r="A83" s="10" t="s">
        <v>135</v>
      </c>
      <c r="B83" s="25" t="s">
        <v>129</v>
      </c>
      <c r="C83" s="26" t="s">
        <v>14</v>
      </c>
      <c r="D83" s="26">
        <v>10</v>
      </c>
      <c r="E83" s="29"/>
      <c r="F83" s="26">
        <v>23</v>
      </c>
      <c r="G83" s="29">
        <f t="shared" ref="G83:G146" si="2">D83*E83</f>
        <v>0</v>
      </c>
      <c r="H83" s="30">
        <f t="shared" ref="H83:H146" si="3">G83*1.23</f>
        <v>0</v>
      </c>
      <c r="I83" s="25"/>
    </row>
    <row r="84" spans="1:9" ht="15.75" x14ac:dyDescent="0.25">
      <c r="A84" s="10" t="s">
        <v>136</v>
      </c>
      <c r="B84" s="25" t="s">
        <v>132</v>
      </c>
      <c r="C84" s="26" t="s">
        <v>14</v>
      </c>
      <c r="D84" s="26">
        <v>10</v>
      </c>
      <c r="E84" s="29"/>
      <c r="F84" s="26">
        <v>23</v>
      </c>
      <c r="G84" s="29">
        <f t="shared" si="2"/>
        <v>0</v>
      </c>
      <c r="H84" s="30">
        <f t="shared" si="3"/>
        <v>0</v>
      </c>
      <c r="I84" s="25"/>
    </row>
    <row r="85" spans="1:9" ht="15.75" x14ac:dyDescent="0.25">
      <c r="A85" s="10" t="s">
        <v>138</v>
      </c>
      <c r="B85" s="25" t="s">
        <v>134</v>
      </c>
      <c r="C85" s="26" t="s">
        <v>14</v>
      </c>
      <c r="D85" s="26">
        <v>15</v>
      </c>
      <c r="E85" s="29"/>
      <c r="F85" s="26">
        <v>23</v>
      </c>
      <c r="G85" s="29">
        <f t="shared" si="2"/>
        <v>0</v>
      </c>
      <c r="H85" s="30">
        <f t="shared" si="3"/>
        <v>0</v>
      </c>
      <c r="I85" s="25"/>
    </row>
    <row r="86" spans="1:9" ht="32.25" customHeight="1" x14ac:dyDescent="0.25">
      <c r="A86" s="10" t="s">
        <v>140</v>
      </c>
      <c r="B86" s="25" t="s">
        <v>137</v>
      </c>
      <c r="C86" s="26" t="s">
        <v>14</v>
      </c>
      <c r="D86" s="26">
        <v>10</v>
      </c>
      <c r="E86" s="29"/>
      <c r="F86" s="26">
        <v>23</v>
      </c>
      <c r="G86" s="29">
        <f t="shared" si="2"/>
        <v>0</v>
      </c>
      <c r="H86" s="30">
        <f t="shared" si="3"/>
        <v>0</v>
      </c>
      <c r="I86" s="25"/>
    </row>
    <row r="87" spans="1:9" ht="31.5" x14ac:dyDescent="0.25">
      <c r="A87" s="10" t="s">
        <v>142</v>
      </c>
      <c r="B87" s="25" t="s">
        <v>139</v>
      </c>
      <c r="C87" s="26" t="s">
        <v>14</v>
      </c>
      <c r="D87" s="26">
        <v>10</v>
      </c>
      <c r="E87" s="29"/>
      <c r="F87" s="26">
        <v>23</v>
      </c>
      <c r="G87" s="29">
        <f t="shared" si="2"/>
        <v>0</v>
      </c>
      <c r="H87" s="30">
        <f t="shared" si="3"/>
        <v>0</v>
      </c>
      <c r="I87" s="25"/>
    </row>
    <row r="88" spans="1:9" ht="15.75" x14ac:dyDescent="0.25">
      <c r="A88" s="10" t="s">
        <v>144</v>
      </c>
      <c r="B88" s="25" t="s">
        <v>558</v>
      </c>
      <c r="C88" s="26" t="s">
        <v>14</v>
      </c>
      <c r="D88" s="26">
        <v>5</v>
      </c>
      <c r="E88" s="29"/>
      <c r="F88" s="26">
        <v>23</v>
      </c>
      <c r="G88" s="29">
        <f t="shared" si="2"/>
        <v>0</v>
      </c>
      <c r="H88" s="30">
        <f t="shared" si="3"/>
        <v>0</v>
      </c>
      <c r="I88" s="25"/>
    </row>
    <row r="89" spans="1:9" ht="23.25" customHeight="1" x14ac:dyDescent="0.25">
      <c r="A89" s="10" t="s">
        <v>145</v>
      </c>
      <c r="B89" s="25" t="s">
        <v>141</v>
      </c>
      <c r="C89" s="26" t="s">
        <v>14</v>
      </c>
      <c r="D89" s="26">
        <v>5</v>
      </c>
      <c r="E89" s="29"/>
      <c r="F89" s="26">
        <v>23</v>
      </c>
      <c r="G89" s="29">
        <f t="shared" si="2"/>
        <v>0</v>
      </c>
      <c r="H89" s="30">
        <f t="shared" si="3"/>
        <v>0</v>
      </c>
      <c r="I89" s="25"/>
    </row>
    <row r="90" spans="1:9" ht="31.5" x14ac:dyDescent="0.25">
      <c r="A90" s="10" t="s">
        <v>147</v>
      </c>
      <c r="B90" s="25" t="s">
        <v>143</v>
      </c>
      <c r="C90" s="26" t="s">
        <v>14</v>
      </c>
      <c r="D90" s="26">
        <v>10</v>
      </c>
      <c r="E90" s="29"/>
      <c r="F90" s="26">
        <v>23</v>
      </c>
      <c r="G90" s="29">
        <f t="shared" si="2"/>
        <v>0</v>
      </c>
      <c r="H90" s="30">
        <f t="shared" si="3"/>
        <v>0</v>
      </c>
      <c r="I90" s="25"/>
    </row>
    <row r="91" spans="1:9" ht="15.75" x14ac:dyDescent="0.25">
      <c r="A91" s="10" t="s">
        <v>149</v>
      </c>
      <c r="B91" s="25" t="s">
        <v>566</v>
      </c>
      <c r="C91" s="26" t="s">
        <v>14</v>
      </c>
      <c r="D91" s="26">
        <v>10</v>
      </c>
      <c r="E91" s="29"/>
      <c r="F91" s="26">
        <v>23</v>
      </c>
      <c r="G91" s="29">
        <f t="shared" si="2"/>
        <v>0</v>
      </c>
      <c r="H91" s="30">
        <f t="shared" si="3"/>
        <v>0</v>
      </c>
      <c r="I91" s="25"/>
    </row>
    <row r="92" spans="1:9" ht="15.75" x14ac:dyDescent="0.25">
      <c r="A92" s="10" t="s">
        <v>151</v>
      </c>
      <c r="B92" s="25" t="s">
        <v>146</v>
      </c>
      <c r="C92" s="26" t="s">
        <v>14</v>
      </c>
      <c r="D92" s="26">
        <v>10</v>
      </c>
      <c r="E92" s="29"/>
      <c r="F92" s="26">
        <v>23</v>
      </c>
      <c r="G92" s="29">
        <f t="shared" si="2"/>
        <v>0</v>
      </c>
      <c r="H92" s="30">
        <f t="shared" si="3"/>
        <v>0</v>
      </c>
      <c r="I92" s="25"/>
    </row>
    <row r="93" spans="1:9" ht="15.75" x14ac:dyDescent="0.25">
      <c r="A93" s="10" t="s">
        <v>153</v>
      </c>
      <c r="B93" s="25" t="s">
        <v>504</v>
      </c>
      <c r="C93" s="26" t="s">
        <v>206</v>
      </c>
      <c r="D93" s="26">
        <v>50</v>
      </c>
      <c r="E93" s="29"/>
      <c r="F93" s="26">
        <v>23</v>
      </c>
      <c r="G93" s="29">
        <f t="shared" si="2"/>
        <v>0</v>
      </c>
      <c r="H93" s="30">
        <f t="shared" si="3"/>
        <v>0</v>
      </c>
      <c r="I93" s="25"/>
    </row>
    <row r="94" spans="1:9" ht="15.75" x14ac:dyDescent="0.25">
      <c r="A94" s="10" t="s">
        <v>155</v>
      </c>
      <c r="B94" s="25" t="s">
        <v>505</v>
      </c>
      <c r="C94" s="26" t="s">
        <v>206</v>
      </c>
      <c r="D94" s="26">
        <v>30</v>
      </c>
      <c r="E94" s="29"/>
      <c r="F94" s="26">
        <v>23</v>
      </c>
      <c r="G94" s="29">
        <f t="shared" si="2"/>
        <v>0</v>
      </c>
      <c r="H94" s="30">
        <f t="shared" si="3"/>
        <v>0</v>
      </c>
      <c r="I94" s="25"/>
    </row>
    <row r="95" spans="1:9" ht="15.75" x14ac:dyDescent="0.25">
      <c r="A95" s="10" t="s">
        <v>157</v>
      </c>
      <c r="B95" s="25" t="s">
        <v>148</v>
      </c>
      <c r="C95" s="26" t="s">
        <v>206</v>
      </c>
      <c r="D95" s="26">
        <v>50</v>
      </c>
      <c r="E95" s="29"/>
      <c r="F95" s="26">
        <v>23</v>
      </c>
      <c r="G95" s="29">
        <f t="shared" si="2"/>
        <v>0</v>
      </c>
      <c r="H95" s="30">
        <f t="shared" si="3"/>
        <v>0</v>
      </c>
      <c r="I95" s="25"/>
    </row>
    <row r="96" spans="1:9" ht="15.75" x14ac:dyDescent="0.25">
      <c r="A96" s="10" t="s">
        <v>159</v>
      </c>
      <c r="B96" s="25" t="s">
        <v>502</v>
      </c>
      <c r="C96" s="26" t="s">
        <v>206</v>
      </c>
      <c r="D96" s="26">
        <v>30</v>
      </c>
      <c r="E96" s="29"/>
      <c r="F96" s="26">
        <v>23</v>
      </c>
      <c r="G96" s="29">
        <f t="shared" si="2"/>
        <v>0</v>
      </c>
      <c r="H96" s="30">
        <f t="shared" si="3"/>
        <v>0</v>
      </c>
      <c r="I96" s="25"/>
    </row>
    <row r="97" spans="1:9" ht="15.75" x14ac:dyDescent="0.25">
      <c r="A97" s="10" t="s">
        <v>161</v>
      </c>
      <c r="B97" s="25" t="s">
        <v>503</v>
      </c>
      <c r="C97" s="26" t="s">
        <v>206</v>
      </c>
      <c r="D97" s="26">
        <v>20</v>
      </c>
      <c r="E97" s="29"/>
      <c r="F97" s="26">
        <v>23</v>
      </c>
      <c r="G97" s="29">
        <f t="shared" si="2"/>
        <v>0</v>
      </c>
      <c r="H97" s="30">
        <f t="shared" si="3"/>
        <v>0</v>
      </c>
      <c r="I97" s="25"/>
    </row>
    <row r="98" spans="1:9" ht="31.5" x14ac:dyDescent="0.25">
      <c r="A98" s="10" t="s">
        <v>163</v>
      </c>
      <c r="B98" s="25" t="s">
        <v>150</v>
      </c>
      <c r="C98" s="26" t="s">
        <v>14</v>
      </c>
      <c r="D98" s="26">
        <v>20</v>
      </c>
      <c r="E98" s="29"/>
      <c r="F98" s="26">
        <v>23</v>
      </c>
      <c r="G98" s="29">
        <f t="shared" si="2"/>
        <v>0</v>
      </c>
      <c r="H98" s="30">
        <f t="shared" si="3"/>
        <v>0</v>
      </c>
      <c r="I98" s="25"/>
    </row>
    <row r="99" spans="1:9" ht="31.5" x14ac:dyDescent="0.25">
      <c r="A99" s="10" t="s">
        <v>165</v>
      </c>
      <c r="B99" s="25" t="s">
        <v>152</v>
      </c>
      <c r="C99" s="26" t="s">
        <v>14</v>
      </c>
      <c r="D99" s="26">
        <v>20</v>
      </c>
      <c r="E99" s="29"/>
      <c r="F99" s="26">
        <v>23</v>
      </c>
      <c r="G99" s="29">
        <f t="shared" si="2"/>
        <v>0</v>
      </c>
      <c r="H99" s="30">
        <f t="shared" si="3"/>
        <v>0</v>
      </c>
      <c r="I99" s="25"/>
    </row>
    <row r="100" spans="1:9" ht="15.75" x14ac:dyDescent="0.25">
      <c r="A100" s="10" t="s">
        <v>167</v>
      </c>
      <c r="B100" s="25" t="s">
        <v>154</v>
      </c>
      <c r="C100" s="26" t="s">
        <v>14</v>
      </c>
      <c r="D100" s="26">
        <v>10</v>
      </c>
      <c r="E100" s="29"/>
      <c r="F100" s="26">
        <v>23</v>
      </c>
      <c r="G100" s="29">
        <f t="shared" si="2"/>
        <v>0</v>
      </c>
      <c r="H100" s="30">
        <f t="shared" si="3"/>
        <v>0</v>
      </c>
      <c r="I100" s="25"/>
    </row>
    <row r="101" spans="1:9" ht="15.75" x14ac:dyDescent="0.25">
      <c r="A101" s="10" t="s">
        <v>169</v>
      </c>
      <c r="B101" s="25" t="s">
        <v>156</v>
      </c>
      <c r="C101" s="26" t="s">
        <v>14</v>
      </c>
      <c r="D101" s="26">
        <v>10</v>
      </c>
      <c r="E101" s="29"/>
      <c r="F101" s="26">
        <v>23</v>
      </c>
      <c r="G101" s="29">
        <f t="shared" si="2"/>
        <v>0</v>
      </c>
      <c r="H101" s="30">
        <f t="shared" si="3"/>
        <v>0</v>
      </c>
      <c r="I101" s="25"/>
    </row>
    <row r="102" spans="1:9" ht="15.75" x14ac:dyDescent="0.25">
      <c r="A102" s="10" t="s">
        <v>171</v>
      </c>
      <c r="B102" s="25" t="s">
        <v>158</v>
      </c>
      <c r="C102" s="26" t="s">
        <v>14</v>
      </c>
      <c r="D102" s="26">
        <v>15</v>
      </c>
      <c r="E102" s="29"/>
      <c r="F102" s="26">
        <v>23</v>
      </c>
      <c r="G102" s="29">
        <f t="shared" si="2"/>
        <v>0</v>
      </c>
      <c r="H102" s="30">
        <f t="shared" si="3"/>
        <v>0</v>
      </c>
      <c r="I102" s="25"/>
    </row>
    <row r="103" spans="1:9" ht="17.25" customHeight="1" x14ac:dyDescent="0.25">
      <c r="A103" s="10" t="s">
        <v>173</v>
      </c>
      <c r="B103" s="25" t="s">
        <v>556</v>
      </c>
      <c r="C103" s="26" t="s">
        <v>14</v>
      </c>
      <c r="D103" s="26">
        <v>50</v>
      </c>
      <c r="E103" s="29"/>
      <c r="F103" s="26">
        <v>23</v>
      </c>
      <c r="G103" s="29">
        <f t="shared" si="2"/>
        <v>0</v>
      </c>
      <c r="H103" s="30">
        <f t="shared" si="3"/>
        <v>0</v>
      </c>
      <c r="I103" s="25"/>
    </row>
    <row r="104" spans="1:9" ht="15.75" x14ac:dyDescent="0.25">
      <c r="A104" s="10" t="s">
        <v>175</v>
      </c>
      <c r="B104" s="25" t="s">
        <v>160</v>
      </c>
      <c r="C104" s="26" t="s">
        <v>14</v>
      </c>
      <c r="D104" s="26">
        <v>20</v>
      </c>
      <c r="E104" s="29"/>
      <c r="F104" s="26">
        <v>23</v>
      </c>
      <c r="G104" s="29">
        <f t="shared" si="2"/>
        <v>0</v>
      </c>
      <c r="H104" s="30">
        <f t="shared" si="3"/>
        <v>0</v>
      </c>
      <c r="I104" s="25"/>
    </row>
    <row r="105" spans="1:9" ht="15.75" x14ac:dyDescent="0.25">
      <c r="A105" s="10" t="s">
        <v>177</v>
      </c>
      <c r="B105" s="25" t="s">
        <v>162</v>
      </c>
      <c r="C105" s="26" t="s">
        <v>14</v>
      </c>
      <c r="D105" s="26">
        <v>20</v>
      </c>
      <c r="E105" s="29"/>
      <c r="F105" s="26">
        <v>23</v>
      </c>
      <c r="G105" s="29">
        <f t="shared" si="2"/>
        <v>0</v>
      </c>
      <c r="H105" s="30">
        <f t="shared" si="3"/>
        <v>0</v>
      </c>
      <c r="I105" s="25"/>
    </row>
    <row r="106" spans="1:9" ht="15.75" x14ac:dyDescent="0.25">
      <c r="A106" s="10" t="s">
        <v>179</v>
      </c>
      <c r="B106" s="25" t="s">
        <v>508</v>
      </c>
      <c r="C106" s="26" t="s">
        <v>14</v>
      </c>
      <c r="D106" s="26">
        <v>10</v>
      </c>
      <c r="E106" s="29"/>
      <c r="F106" s="26">
        <v>23</v>
      </c>
      <c r="G106" s="29">
        <f t="shared" si="2"/>
        <v>0</v>
      </c>
      <c r="H106" s="30">
        <f t="shared" si="3"/>
        <v>0</v>
      </c>
      <c r="I106" s="25"/>
    </row>
    <row r="107" spans="1:9" ht="15.75" x14ac:dyDescent="0.25">
      <c r="A107" s="10" t="s">
        <v>181</v>
      </c>
      <c r="B107" s="25" t="s">
        <v>510</v>
      </c>
      <c r="C107" s="26" t="s">
        <v>14</v>
      </c>
      <c r="D107" s="26">
        <v>10</v>
      </c>
      <c r="E107" s="29"/>
      <c r="F107" s="26">
        <v>23</v>
      </c>
      <c r="G107" s="29">
        <f t="shared" si="2"/>
        <v>0</v>
      </c>
      <c r="H107" s="30">
        <f t="shared" si="3"/>
        <v>0</v>
      </c>
      <c r="I107" s="25"/>
    </row>
    <row r="108" spans="1:9" ht="15.75" x14ac:dyDescent="0.25">
      <c r="A108" s="10" t="s">
        <v>183</v>
      </c>
      <c r="B108" s="25" t="s">
        <v>535</v>
      </c>
      <c r="C108" s="26" t="s">
        <v>14</v>
      </c>
      <c r="D108" s="26">
        <v>10</v>
      </c>
      <c r="E108" s="29"/>
      <c r="F108" s="29">
        <v>23</v>
      </c>
      <c r="G108" s="29">
        <f t="shared" si="2"/>
        <v>0</v>
      </c>
      <c r="H108" s="30">
        <f t="shared" si="3"/>
        <v>0</v>
      </c>
      <c r="I108" s="25"/>
    </row>
    <row r="109" spans="1:9" ht="15.75" x14ac:dyDescent="0.25">
      <c r="A109" s="10" t="s">
        <v>185</v>
      </c>
      <c r="B109" s="25" t="s">
        <v>164</v>
      </c>
      <c r="C109" s="26" t="s">
        <v>14</v>
      </c>
      <c r="D109" s="26">
        <v>15</v>
      </c>
      <c r="E109" s="29"/>
      <c r="F109" s="26">
        <v>23</v>
      </c>
      <c r="G109" s="29">
        <f t="shared" si="2"/>
        <v>0</v>
      </c>
      <c r="H109" s="30">
        <f t="shared" si="3"/>
        <v>0</v>
      </c>
      <c r="I109" s="25"/>
    </row>
    <row r="110" spans="1:9" ht="15.75" x14ac:dyDescent="0.25">
      <c r="A110" s="10" t="s">
        <v>187</v>
      </c>
      <c r="B110" s="25" t="s">
        <v>166</v>
      </c>
      <c r="C110" s="26" t="s">
        <v>14</v>
      </c>
      <c r="D110" s="26">
        <v>10</v>
      </c>
      <c r="E110" s="29"/>
      <c r="F110" s="26">
        <v>23</v>
      </c>
      <c r="G110" s="29">
        <f t="shared" si="2"/>
        <v>0</v>
      </c>
      <c r="H110" s="30">
        <f t="shared" si="3"/>
        <v>0</v>
      </c>
      <c r="I110" s="25"/>
    </row>
    <row r="111" spans="1:9" ht="15.75" x14ac:dyDescent="0.25">
      <c r="A111" s="10" t="s">
        <v>189</v>
      </c>
      <c r="B111" s="25" t="s">
        <v>168</v>
      </c>
      <c r="C111" s="26" t="s">
        <v>14</v>
      </c>
      <c r="D111" s="26">
        <v>5</v>
      </c>
      <c r="E111" s="29"/>
      <c r="F111" s="26">
        <v>23</v>
      </c>
      <c r="G111" s="29">
        <f t="shared" si="2"/>
        <v>0</v>
      </c>
      <c r="H111" s="30">
        <f t="shared" si="3"/>
        <v>0</v>
      </c>
      <c r="I111" s="25"/>
    </row>
    <row r="112" spans="1:9" ht="15.75" x14ac:dyDescent="0.25">
      <c r="A112" s="10" t="s">
        <v>191</v>
      </c>
      <c r="B112" s="28" t="s">
        <v>170</v>
      </c>
      <c r="C112" s="26" t="s">
        <v>14</v>
      </c>
      <c r="D112" s="26">
        <v>10</v>
      </c>
      <c r="E112" s="29"/>
      <c r="F112" s="26">
        <v>23</v>
      </c>
      <c r="G112" s="29">
        <f t="shared" si="2"/>
        <v>0</v>
      </c>
      <c r="H112" s="30">
        <f t="shared" si="3"/>
        <v>0</v>
      </c>
      <c r="I112" s="25"/>
    </row>
    <row r="113" spans="1:9" ht="15.75" x14ac:dyDescent="0.25">
      <c r="A113" s="10" t="s">
        <v>193</v>
      </c>
      <c r="B113" s="25" t="s">
        <v>172</v>
      </c>
      <c r="C113" s="26" t="s">
        <v>14</v>
      </c>
      <c r="D113" s="26">
        <v>10</v>
      </c>
      <c r="E113" s="29"/>
      <c r="F113" s="26">
        <v>23</v>
      </c>
      <c r="G113" s="29">
        <f t="shared" si="2"/>
        <v>0</v>
      </c>
      <c r="H113" s="30">
        <f t="shared" si="3"/>
        <v>0</v>
      </c>
      <c r="I113" s="25"/>
    </row>
    <row r="114" spans="1:9" ht="15.75" x14ac:dyDescent="0.25">
      <c r="A114" s="10" t="s">
        <v>195</v>
      </c>
      <c r="B114" s="25" t="s">
        <v>174</v>
      </c>
      <c r="C114" s="26" t="s">
        <v>14</v>
      </c>
      <c r="D114" s="26">
        <v>10</v>
      </c>
      <c r="E114" s="29"/>
      <c r="F114" s="26">
        <v>23</v>
      </c>
      <c r="G114" s="29">
        <f t="shared" si="2"/>
        <v>0</v>
      </c>
      <c r="H114" s="30">
        <f t="shared" si="3"/>
        <v>0</v>
      </c>
      <c r="I114" s="25"/>
    </row>
    <row r="115" spans="1:9" ht="15.75" customHeight="1" x14ac:dyDescent="0.25">
      <c r="A115" s="10" t="s">
        <v>197</v>
      </c>
      <c r="B115" s="25" t="s">
        <v>176</v>
      </c>
      <c r="C115" s="26" t="s">
        <v>14</v>
      </c>
      <c r="D115" s="26">
        <v>10</v>
      </c>
      <c r="E115" s="29"/>
      <c r="F115" s="26">
        <v>23</v>
      </c>
      <c r="G115" s="29">
        <f t="shared" si="2"/>
        <v>0</v>
      </c>
      <c r="H115" s="30">
        <f t="shared" si="3"/>
        <v>0</v>
      </c>
      <c r="I115" s="25"/>
    </row>
    <row r="116" spans="1:9" ht="18.75" customHeight="1" x14ac:dyDescent="0.25">
      <c r="A116" s="10" t="s">
        <v>199</v>
      </c>
      <c r="B116" s="25" t="s">
        <v>178</v>
      </c>
      <c r="C116" s="26" t="s">
        <v>14</v>
      </c>
      <c r="D116" s="26">
        <v>5</v>
      </c>
      <c r="E116" s="29"/>
      <c r="F116" s="26">
        <v>23</v>
      </c>
      <c r="G116" s="29">
        <f t="shared" si="2"/>
        <v>0</v>
      </c>
      <c r="H116" s="30">
        <f t="shared" si="3"/>
        <v>0</v>
      </c>
      <c r="I116" s="25"/>
    </row>
    <row r="117" spans="1:9" ht="15.75" x14ac:dyDescent="0.25">
      <c r="A117" s="10" t="s">
        <v>201</v>
      </c>
      <c r="B117" s="25" t="s">
        <v>180</v>
      </c>
      <c r="C117" s="26" t="s">
        <v>14</v>
      </c>
      <c r="D117" s="26">
        <v>10</v>
      </c>
      <c r="E117" s="29"/>
      <c r="F117" s="26">
        <v>23</v>
      </c>
      <c r="G117" s="29">
        <f t="shared" si="2"/>
        <v>0</v>
      </c>
      <c r="H117" s="30">
        <f t="shared" si="3"/>
        <v>0</v>
      </c>
      <c r="I117" s="25"/>
    </row>
    <row r="118" spans="1:9" ht="15.75" x14ac:dyDescent="0.25">
      <c r="A118" s="10" t="s">
        <v>203</v>
      </c>
      <c r="B118" s="25" t="s">
        <v>182</v>
      </c>
      <c r="C118" s="26" t="s">
        <v>14</v>
      </c>
      <c r="D118" s="26">
        <v>10</v>
      </c>
      <c r="E118" s="29"/>
      <c r="F118" s="26">
        <v>23</v>
      </c>
      <c r="G118" s="29">
        <f t="shared" si="2"/>
        <v>0</v>
      </c>
      <c r="H118" s="30">
        <f t="shared" si="3"/>
        <v>0</v>
      </c>
      <c r="I118" s="25"/>
    </row>
    <row r="119" spans="1:9" ht="15.75" x14ac:dyDescent="0.25">
      <c r="A119" s="10" t="s">
        <v>205</v>
      </c>
      <c r="B119" s="25" t="s">
        <v>184</v>
      </c>
      <c r="C119" s="26" t="s">
        <v>14</v>
      </c>
      <c r="D119" s="26">
        <v>10</v>
      </c>
      <c r="E119" s="29"/>
      <c r="F119" s="26">
        <v>23</v>
      </c>
      <c r="G119" s="29">
        <f t="shared" si="2"/>
        <v>0</v>
      </c>
      <c r="H119" s="30">
        <f t="shared" si="3"/>
        <v>0</v>
      </c>
      <c r="I119" s="25"/>
    </row>
    <row r="120" spans="1:9" ht="15.75" x14ac:dyDescent="0.25">
      <c r="A120" s="10" t="s">
        <v>207</v>
      </c>
      <c r="B120" s="25" t="s">
        <v>186</v>
      </c>
      <c r="C120" s="26" t="s">
        <v>14</v>
      </c>
      <c r="D120" s="26">
        <v>10</v>
      </c>
      <c r="E120" s="29"/>
      <c r="F120" s="26">
        <v>23</v>
      </c>
      <c r="G120" s="29">
        <f t="shared" si="2"/>
        <v>0</v>
      </c>
      <c r="H120" s="30">
        <f t="shared" si="3"/>
        <v>0</v>
      </c>
      <c r="I120" s="25"/>
    </row>
    <row r="121" spans="1:9" ht="16.5" customHeight="1" x14ac:dyDescent="0.25">
      <c r="A121" s="10" t="s">
        <v>208</v>
      </c>
      <c r="B121" s="25" t="s">
        <v>188</v>
      </c>
      <c r="C121" s="26" t="s">
        <v>14</v>
      </c>
      <c r="D121" s="26">
        <v>5</v>
      </c>
      <c r="E121" s="29"/>
      <c r="F121" s="26">
        <v>23</v>
      </c>
      <c r="G121" s="29">
        <f t="shared" si="2"/>
        <v>0</v>
      </c>
      <c r="H121" s="30">
        <f t="shared" si="3"/>
        <v>0</v>
      </c>
      <c r="I121" s="25"/>
    </row>
    <row r="122" spans="1:9" ht="31.5" customHeight="1" x14ac:dyDescent="0.25">
      <c r="A122" s="10" t="s">
        <v>209</v>
      </c>
      <c r="B122" s="25" t="s">
        <v>514</v>
      </c>
      <c r="C122" s="26" t="s">
        <v>14</v>
      </c>
      <c r="D122" s="26">
        <v>5</v>
      </c>
      <c r="E122" s="29"/>
      <c r="F122" s="26">
        <v>23</v>
      </c>
      <c r="G122" s="29">
        <f t="shared" si="2"/>
        <v>0</v>
      </c>
      <c r="H122" s="30">
        <f t="shared" si="3"/>
        <v>0</v>
      </c>
      <c r="I122" s="25"/>
    </row>
    <row r="123" spans="1:9" ht="16.5" customHeight="1" x14ac:dyDescent="0.25">
      <c r="A123" s="10" t="s">
        <v>210</v>
      </c>
      <c r="B123" s="25" t="s">
        <v>190</v>
      </c>
      <c r="C123" s="26" t="s">
        <v>14</v>
      </c>
      <c r="D123" s="26">
        <v>10</v>
      </c>
      <c r="E123" s="29"/>
      <c r="F123" s="26">
        <v>23</v>
      </c>
      <c r="G123" s="29">
        <f t="shared" si="2"/>
        <v>0</v>
      </c>
      <c r="H123" s="30">
        <f t="shared" si="3"/>
        <v>0</v>
      </c>
      <c r="I123" s="25"/>
    </row>
    <row r="124" spans="1:9" ht="15.75" x14ac:dyDescent="0.25">
      <c r="A124" s="10" t="s">
        <v>211</v>
      </c>
      <c r="B124" s="25" t="s">
        <v>192</v>
      </c>
      <c r="C124" s="26" t="s">
        <v>14</v>
      </c>
      <c r="D124" s="26">
        <v>10</v>
      </c>
      <c r="E124" s="29"/>
      <c r="F124" s="26">
        <v>23</v>
      </c>
      <c r="G124" s="29">
        <f t="shared" si="2"/>
        <v>0</v>
      </c>
      <c r="H124" s="30">
        <f t="shared" si="3"/>
        <v>0</v>
      </c>
      <c r="I124" s="25"/>
    </row>
    <row r="125" spans="1:9" ht="31.5" x14ac:dyDescent="0.25">
      <c r="A125" s="10" t="s">
        <v>212</v>
      </c>
      <c r="B125" s="25" t="s">
        <v>542</v>
      </c>
      <c r="C125" s="26" t="s">
        <v>14</v>
      </c>
      <c r="D125" s="26">
        <v>15</v>
      </c>
      <c r="E125" s="29"/>
      <c r="F125" s="29">
        <v>23</v>
      </c>
      <c r="G125" s="29">
        <f t="shared" si="2"/>
        <v>0</v>
      </c>
      <c r="H125" s="30">
        <f t="shared" si="3"/>
        <v>0</v>
      </c>
      <c r="I125" s="25"/>
    </row>
    <row r="126" spans="1:9" ht="31.5" x14ac:dyDescent="0.25">
      <c r="A126" s="10" t="s">
        <v>213</v>
      </c>
      <c r="B126" s="25" t="s">
        <v>543</v>
      </c>
      <c r="C126" s="26" t="s">
        <v>14</v>
      </c>
      <c r="D126" s="26">
        <v>10</v>
      </c>
      <c r="E126" s="29"/>
      <c r="F126" s="29">
        <v>23</v>
      </c>
      <c r="G126" s="29">
        <f t="shared" si="2"/>
        <v>0</v>
      </c>
      <c r="H126" s="30">
        <f t="shared" si="3"/>
        <v>0</v>
      </c>
      <c r="I126" s="25"/>
    </row>
    <row r="127" spans="1:9" ht="15.75" x14ac:dyDescent="0.25">
      <c r="A127" s="10" t="s">
        <v>214</v>
      </c>
      <c r="B127" s="25" t="s">
        <v>194</v>
      </c>
      <c r="C127" s="26" t="s">
        <v>14</v>
      </c>
      <c r="D127" s="26">
        <v>10</v>
      </c>
      <c r="E127" s="29"/>
      <c r="F127" s="26">
        <v>23</v>
      </c>
      <c r="G127" s="29">
        <f t="shared" si="2"/>
        <v>0</v>
      </c>
      <c r="H127" s="30">
        <f t="shared" si="3"/>
        <v>0</v>
      </c>
      <c r="I127" s="25"/>
    </row>
    <row r="128" spans="1:9" ht="15.75" x14ac:dyDescent="0.25">
      <c r="A128" s="10" t="s">
        <v>216</v>
      </c>
      <c r="B128" s="25" t="s">
        <v>196</v>
      </c>
      <c r="C128" s="26" t="s">
        <v>14</v>
      </c>
      <c r="D128" s="26">
        <v>20</v>
      </c>
      <c r="E128" s="29"/>
      <c r="F128" s="26">
        <v>23</v>
      </c>
      <c r="G128" s="29">
        <f t="shared" si="2"/>
        <v>0</v>
      </c>
      <c r="H128" s="30">
        <f t="shared" si="3"/>
        <v>0</v>
      </c>
      <c r="I128" s="25"/>
    </row>
    <row r="129" spans="1:9" ht="15.75" x14ac:dyDescent="0.25">
      <c r="A129" s="10" t="s">
        <v>218</v>
      </c>
      <c r="B129" s="25" t="s">
        <v>198</v>
      </c>
      <c r="C129" s="26" t="s">
        <v>14</v>
      </c>
      <c r="D129" s="26">
        <v>15</v>
      </c>
      <c r="E129" s="29"/>
      <c r="F129" s="26">
        <v>23</v>
      </c>
      <c r="G129" s="29">
        <f t="shared" si="2"/>
        <v>0</v>
      </c>
      <c r="H129" s="30">
        <f t="shared" si="3"/>
        <v>0</v>
      </c>
      <c r="I129" s="25"/>
    </row>
    <row r="130" spans="1:9" ht="15.75" x14ac:dyDescent="0.25">
      <c r="A130" s="10" t="s">
        <v>219</v>
      </c>
      <c r="B130" s="25" t="s">
        <v>200</v>
      </c>
      <c r="C130" s="26" t="s">
        <v>14</v>
      </c>
      <c r="D130" s="26">
        <v>10</v>
      </c>
      <c r="E130" s="29"/>
      <c r="F130" s="26">
        <v>23</v>
      </c>
      <c r="G130" s="29">
        <f t="shared" si="2"/>
        <v>0</v>
      </c>
      <c r="H130" s="30">
        <f t="shared" si="3"/>
        <v>0</v>
      </c>
      <c r="I130" s="25"/>
    </row>
    <row r="131" spans="1:9" ht="15.75" x14ac:dyDescent="0.25">
      <c r="A131" s="10" t="s">
        <v>221</v>
      </c>
      <c r="B131" s="25" t="s">
        <v>202</v>
      </c>
      <c r="C131" s="26" t="s">
        <v>14</v>
      </c>
      <c r="D131" s="26">
        <v>10</v>
      </c>
      <c r="E131" s="29"/>
      <c r="F131" s="26">
        <v>23</v>
      </c>
      <c r="G131" s="29">
        <f t="shared" si="2"/>
        <v>0</v>
      </c>
      <c r="H131" s="30">
        <f t="shared" si="3"/>
        <v>0</v>
      </c>
      <c r="I131" s="25"/>
    </row>
    <row r="132" spans="1:9" ht="15.75" x14ac:dyDescent="0.25">
      <c r="A132" s="10" t="s">
        <v>223</v>
      </c>
      <c r="B132" s="25" t="s">
        <v>204</v>
      </c>
      <c r="C132" s="26" t="s">
        <v>14</v>
      </c>
      <c r="D132" s="26">
        <v>10</v>
      </c>
      <c r="E132" s="29"/>
      <c r="F132" s="26">
        <v>23</v>
      </c>
      <c r="G132" s="29">
        <f t="shared" si="2"/>
        <v>0</v>
      </c>
      <c r="H132" s="30">
        <f t="shared" si="3"/>
        <v>0</v>
      </c>
      <c r="I132" s="25"/>
    </row>
    <row r="133" spans="1:9" ht="30.75" customHeight="1" x14ac:dyDescent="0.25">
      <c r="A133" s="10" t="s">
        <v>225</v>
      </c>
      <c r="B133" s="25" t="s">
        <v>567</v>
      </c>
      <c r="C133" s="26" t="s">
        <v>206</v>
      </c>
      <c r="D133" s="26">
        <v>50</v>
      </c>
      <c r="E133" s="29"/>
      <c r="F133" s="26">
        <v>23</v>
      </c>
      <c r="G133" s="29">
        <f t="shared" si="2"/>
        <v>0</v>
      </c>
      <c r="H133" s="30">
        <f t="shared" si="3"/>
        <v>0</v>
      </c>
      <c r="I133" s="25"/>
    </row>
    <row r="134" spans="1:9" ht="32.25" customHeight="1" x14ac:dyDescent="0.25">
      <c r="A134" s="10" t="s">
        <v>227</v>
      </c>
      <c r="B134" s="25" t="s">
        <v>569</v>
      </c>
      <c r="C134" s="26" t="s">
        <v>206</v>
      </c>
      <c r="D134" s="26">
        <v>50</v>
      </c>
      <c r="E134" s="29"/>
      <c r="F134" s="26">
        <v>23</v>
      </c>
      <c r="G134" s="29">
        <f t="shared" si="2"/>
        <v>0</v>
      </c>
      <c r="H134" s="30">
        <f t="shared" si="3"/>
        <v>0</v>
      </c>
      <c r="I134" s="25"/>
    </row>
    <row r="135" spans="1:9" ht="31.5" x14ac:dyDescent="0.25">
      <c r="A135" s="10" t="s">
        <v>229</v>
      </c>
      <c r="B135" s="25" t="s">
        <v>568</v>
      </c>
      <c r="C135" s="26" t="s">
        <v>206</v>
      </c>
      <c r="D135" s="26">
        <v>50</v>
      </c>
      <c r="E135" s="29"/>
      <c r="F135" s="26">
        <v>23</v>
      </c>
      <c r="G135" s="29">
        <f t="shared" si="2"/>
        <v>0</v>
      </c>
      <c r="H135" s="30">
        <f t="shared" si="3"/>
        <v>0</v>
      </c>
      <c r="I135" s="25"/>
    </row>
    <row r="136" spans="1:9" ht="15.75" x14ac:dyDescent="0.25">
      <c r="A136" s="10" t="s">
        <v>231</v>
      </c>
      <c r="B136" s="25" t="s">
        <v>525</v>
      </c>
      <c r="C136" s="26" t="s">
        <v>14</v>
      </c>
      <c r="D136" s="26">
        <v>10</v>
      </c>
      <c r="E136" s="29"/>
      <c r="F136" s="26">
        <v>23</v>
      </c>
      <c r="G136" s="29">
        <f t="shared" si="2"/>
        <v>0</v>
      </c>
      <c r="H136" s="30">
        <f t="shared" si="3"/>
        <v>0</v>
      </c>
      <c r="I136" s="25"/>
    </row>
    <row r="137" spans="1:9" ht="15.75" x14ac:dyDescent="0.25">
      <c r="A137" s="10" t="s">
        <v>233</v>
      </c>
      <c r="B137" s="25" t="s">
        <v>526</v>
      </c>
      <c r="C137" s="26" t="s">
        <v>14</v>
      </c>
      <c r="D137" s="26">
        <v>10</v>
      </c>
      <c r="E137" s="29"/>
      <c r="F137" s="26">
        <v>23</v>
      </c>
      <c r="G137" s="29">
        <f t="shared" si="2"/>
        <v>0</v>
      </c>
      <c r="H137" s="30">
        <f t="shared" si="3"/>
        <v>0</v>
      </c>
      <c r="I137" s="25"/>
    </row>
    <row r="138" spans="1:9" ht="31.5" x14ac:dyDescent="0.25">
      <c r="A138" s="10" t="s">
        <v>235</v>
      </c>
      <c r="B138" s="25" t="s">
        <v>215</v>
      </c>
      <c r="C138" s="26" t="s">
        <v>14</v>
      </c>
      <c r="D138" s="26">
        <v>10</v>
      </c>
      <c r="E138" s="29"/>
      <c r="F138" s="26">
        <v>23</v>
      </c>
      <c r="G138" s="29">
        <f t="shared" si="2"/>
        <v>0</v>
      </c>
      <c r="H138" s="30">
        <f t="shared" si="3"/>
        <v>0</v>
      </c>
      <c r="I138" s="25"/>
    </row>
    <row r="139" spans="1:9" ht="27" customHeight="1" x14ac:dyDescent="0.25">
      <c r="A139" s="10" t="s">
        <v>237</v>
      </c>
      <c r="B139" s="25" t="s">
        <v>217</v>
      </c>
      <c r="C139" s="26" t="s">
        <v>14</v>
      </c>
      <c r="D139" s="26">
        <v>100</v>
      </c>
      <c r="E139" s="29"/>
      <c r="F139" s="26">
        <v>23</v>
      </c>
      <c r="G139" s="29">
        <f t="shared" si="2"/>
        <v>0</v>
      </c>
      <c r="H139" s="30">
        <f t="shared" si="3"/>
        <v>0</v>
      </c>
      <c r="I139" s="25"/>
    </row>
    <row r="140" spans="1:9" ht="34.5" customHeight="1" x14ac:dyDescent="0.25">
      <c r="A140" s="10" t="s">
        <v>239</v>
      </c>
      <c r="B140" s="25" t="s">
        <v>571</v>
      </c>
      <c r="C140" s="26" t="s">
        <v>14</v>
      </c>
      <c r="D140" s="26">
        <v>5</v>
      </c>
      <c r="E140" s="26"/>
      <c r="F140" s="26">
        <v>23</v>
      </c>
      <c r="G140" s="29">
        <f t="shared" si="2"/>
        <v>0</v>
      </c>
      <c r="H140" s="30">
        <f t="shared" si="3"/>
        <v>0</v>
      </c>
      <c r="I140" s="25"/>
    </row>
    <row r="141" spans="1:9" ht="15.75" x14ac:dyDescent="0.25">
      <c r="A141" s="10" t="s">
        <v>241</v>
      </c>
      <c r="B141" s="25" t="s">
        <v>520</v>
      </c>
      <c r="C141" s="26" t="s">
        <v>14</v>
      </c>
      <c r="D141" s="26">
        <v>20</v>
      </c>
      <c r="E141" s="26"/>
      <c r="F141" s="26">
        <v>23</v>
      </c>
      <c r="G141" s="29">
        <f t="shared" si="2"/>
        <v>0</v>
      </c>
      <c r="H141" s="30">
        <f t="shared" si="3"/>
        <v>0</v>
      </c>
      <c r="I141" s="25"/>
    </row>
    <row r="142" spans="1:9" ht="15.75" x14ac:dyDescent="0.25">
      <c r="A142" s="10" t="s">
        <v>242</v>
      </c>
      <c r="B142" s="25" t="s">
        <v>220</v>
      </c>
      <c r="C142" s="26" t="s">
        <v>14</v>
      </c>
      <c r="D142" s="26">
        <v>20</v>
      </c>
      <c r="E142" s="26"/>
      <c r="F142" s="26">
        <v>23</v>
      </c>
      <c r="G142" s="29">
        <f t="shared" si="2"/>
        <v>0</v>
      </c>
      <c r="H142" s="30">
        <f t="shared" si="3"/>
        <v>0</v>
      </c>
      <c r="I142" s="25"/>
    </row>
    <row r="143" spans="1:9" ht="15.75" x14ac:dyDescent="0.25">
      <c r="A143" s="10" t="s">
        <v>244</v>
      </c>
      <c r="B143" s="25" t="s">
        <v>222</v>
      </c>
      <c r="C143" s="26" t="s">
        <v>14</v>
      </c>
      <c r="D143" s="26">
        <v>10</v>
      </c>
      <c r="E143" s="26"/>
      <c r="F143" s="26">
        <v>23</v>
      </c>
      <c r="G143" s="29">
        <f t="shared" si="2"/>
        <v>0</v>
      </c>
      <c r="H143" s="30">
        <f t="shared" si="3"/>
        <v>0</v>
      </c>
      <c r="I143" s="25"/>
    </row>
    <row r="144" spans="1:9" ht="27" customHeight="1" x14ac:dyDescent="0.25">
      <c r="A144" s="10" t="s">
        <v>246</v>
      </c>
      <c r="B144" s="25" t="s">
        <v>224</v>
      </c>
      <c r="C144" s="26" t="s">
        <v>14</v>
      </c>
      <c r="D144" s="26">
        <v>10</v>
      </c>
      <c r="E144" s="26"/>
      <c r="F144" s="26">
        <v>23</v>
      </c>
      <c r="G144" s="29">
        <f t="shared" si="2"/>
        <v>0</v>
      </c>
      <c r="H144" s="30">
        <f t="shared" si="3"/>
        <v>0</v>
      </c>
      <c r="I144" s="25"/>
    </row>
    <row r="145" spans="1:9" ht="40.5" customHeight="1" x14ac:dyDescent="0.25">
      <c r="A145" s="10" t="s">
        <v>247</v>
      </c>
      <c r="B145" s="25" t="s">
        <v>226</v>
      </c>
      <c r="C145" s="26" t="s">
        <v>14</v>
      </c>
      <c r="D145" s="26">
        <v>10</v>
      </c>
      <c r="E145" s="26"/>
      <c r="F145" s="26">
        <v>23</v>
      </c>
      <c r="G145" s="29">
        <f t="shared" si="2"/>
        <v>0</v>
      </c>
      <c r="H145" s="30">
        <f t="shared" si="3"/>
        <v>0</v>
      </c>
      <c r="I145" s="25"/>
    </row>
    <row r="146" spans="1:9" ht="32.25" customHeight="1" x14ac:dyDescent="0.25">
      <c r="A146" s="10" t="s">
        <v>249</v>
      </c>
      <c r="B146" s="25" t="s">
        <v>228</v>
      </c>
      <c r="C146" s="26" t="s">
        <v>14</v>
      </c>
      <c r="D146" s="26">
        <v>15</v>
      </c>
      <c r="E146" s="26"/>
      <c r="F146" s="26">
        <v>23</v>
      </c>
      <c r="G146" s="29">
        <f t="shared" si="2"/>
        <v>0</v>
      </c>
      <c r="H146" s="30">
        <f t="shared" si="3"/>
        <v>0</v>
      </c>
      <c r="I146" s="25"/>
    </row>
    <row r="147" spans="1:9" ht="37.5" customHeight="1" x14ac:dyDescent="0.25">
      <c r="A147" s="10" t="s">
        <v>251</v>
      </c>
      <c r="B147" s="25" t="s">
        <v>230</v>
      </c>
      <c r="C147" s="26" t="s">
        <v>14</v>
      </c>
      <c r="D147" s="26">
        <v>20</v>
      </c>
      <c r="E147" s="26"/>
      <c r="F147" s="26">
        <v>23</v>
      </c>
      <c r="G147" s="29">
        <f t="shared" ref="G147:G210" si="4">D147*E147</f>
        <v>0</v>
      </c>
      <c r="H147" s="30">
        <f t="shared" ref="H147:H210" si="5">G147*1.23</f>
        <v>0</v>
      </c>
      <c r="I147" s="25"/>
    </row>
    <row r="148" spans="1:9" ht="15.75" x14ac:dyDescent="0.25">
      <c r="A148" s="10" t="s">
        <v>253</v>
      </c>
      <c r="B148" s="25" t="s">
        <v>232</v>
      </c>
      <c r="C148" s="26" t="s">
        <v>14</v>
      </c>
      <c r="D148" s="26">
        <v>30</v>
      </c>
      <c r="E148" s="26"/>
      <c r="F148" s="26">
        <v>23</v>
      </c>
      <c r="G148" s="29">
        <f t="shared" si="4"/>
        <v>0</v>
      </c>
      <c r="H148" s="30">
        <f t="shared" si="5"/>
        <v>0</v>
      </c>
      <c r="I148" s="25"/>
    </row>
    <row r="149" spans="1:9" ht="15.75" x14ac:dyDescent="0.25">
      <c r="A149" s="10" t="s">
        <v>255</v>
      </c>
      <c r="B149" s="25" t="s">
        <v>234</v>
      </c>
      <c r="C149" s="26" t="s">
        <v>14</v>
      </c>
      <c r="D149" s="26">
        <v>10</v>
      </c>
      <c r="E149" s="26"/>
      <c r="F149" s="26">
        <v>23</v>
      </c>
      <c r="G149" s="29">
        <f t="shared" si="4"/>
        <v>0</v>
      </c>
      <c r="H149" s="30">
        <f t="shared" si="5"/>
        <v>0</v>
      </c>
      <c r="I149" s="25"/>
    </row>
    <row r="150" spans="1:9" ht="15.75" x14ac:dyDescent="0.25">
      <c r="A150" s="10" t="s">
        <v>257</v>
      </c>
      <c r="B150" s="25" t="s">
        <v>236</v>
      </c>
      <c r="C150" s="26" t="s">
        <v>14</v>
      </c>
      <c r="D150" s="26">
        <v>10</v>
      </c>
      <c r="E150" s="26"/>
      <c r="F150" s="26">
        <v>23</v>
      </c>
      <c r="G150" s="29">
        <f t="shared" si="4"/>
        <v>0</v>
      </c>
      <c r="H150" s="30">
        <f t="shared" si="5"/>
        <v>0</v>
      </c>
      <c r="I150" s="25"/>
    </row>
    <row r="151" spans="1:9" ht="32.25" customHeight="1" x14ac:dyDescent="0.25">
      <c r="A151" s="10" t="s">
        <v>259</v>
      </c>
      <c r="B151" s="25" t="s">
        <v>238</v>
      </c>
      <c r="C151" s="26" t="s">
        <v>14</v>
      </c>
      <c r="D151" s="26">
        <v>5</v>
      </c>
      <c r="E151" s="26"/>
      <c r="F151" s="26">
        <v>23</v>
      </c>
      <c r="G151" s="29">
        <f t="shared" si="4"/>
        <v>0</v>
      </c>
      <c r="H151" s="30">
        <f t="shared" si="5"/>
        <v>0</v>
      </c>
      <c r="I151" s="25"/>
    </row>
    <row r="152" spans="1:9" ht="15.75" x14ac:dyDescent="0.25">
      <c r="A152" s="10" t="s">
        <v>261</v>
      </c>
      <c r="B152" s="25" t="s">
        <v>240</v>
      </c>
      <c r="C152" s="26" t="s">
        <v>14</v>
      </c>
      <c r="D152" s="26">
        <v>10</v>
      </c>
      <c r="E152" s="26"/>
      <c r="F152" s="26">
        <v>23</v>
      </c>
      <c r="G152" s="29">
        <f t="shared" si="4"/>
        <v>0</v>
      </c>
      <c r="H152" s="30">
        <f t="shared" si="5"/>
        <v>0</v>
      </c>
      <c r="I152" s="25"/>
    </row>
    <row r="153" spans="1:9" ht="15.75" x14ac:dyDescent="0.25">
      <c r="A153" s="10" t="s">
        <v>263</v>
      </c>
      <c r="B153" s="25" t="s">
        <v>243</v>
      </c>
      <c r="C153" s="26" t="s">
        <v>14</v>
      </c>
      <c r="D153" s="26">
        <v>10</v>
      </c>
      <c r="E153" s="26"/>
      <c r="F153" s="26">
        <v>23</v>
      </c>
      <c r="G153" s="29">
        <f t="shared" si="4"/>
        <v>0</v>
      </c>
      <c r="H153" s="30">
        <f t="shared" si="5"/>
        <v>0</v>
      </c>
      <c r="I153" s="25"/>
    </row>
    <row r="154" spans="1:9" ht="15.75" x14ac:dyDescent="0.25">
      <c r="A154" s="10" t="s">
        <v>266</v>
      </c>
      <c r="B154" s="25" t="s">
        <v>245</v>
      </c>
      <c r="C154" s="26" t="s">
        <v>14</v>
      </c>
      <c r="D154" s="26">
        <v>5</v>
      </c>
      <c r="E154" s="26"/>
      <c r="F154" s="26">
        <v>23</v>
      </c>
      <c r="G154" s="29">
        <f t="shared" si="4"/>
        <v>0</v>
      </c>
      <c r="H154" s="30">
        <f t="shared" si="5"/>
        <v>0</v>
      </c>
      <c r="I154" s="25"/>
    </row>
    <row r="155" spans="1:9" ht="15.75" x14ac:dyDescent="0.25">
      <c r="A155" s="10" t="s">
        <v>268</v>
      </c>
      <c r="B155" s="25" t="s">
        <v>515</v>
      </c>
      <c r="C155" s="26" t="s">
        <v>14</v>
      </c>
      <c r="D155" s="26">
        <v>5</v>
      </c>
      <c r="E155" s="26"/>
      <c r="F155" s="26">
        <v>23</v>
      </c>
      <c r="G155" s="29">
        <f t="shared" si="4"/>
        <v>0</v>
      </c>
      <c r="H155" s="30">
        <f t="shared" si="5"/>
        <v>0</v>
      </c>
      <c r="I155" s="25"/>
    </row>
    <row r="156" spans="1:9" ht="15.75" x14ac:dyDescent="0.25">
      <c r="A156" s="10" t="s">
        <v>270</v>
      </c>
      <c r="B156" s="25" t="s">
        <v>528</v>
      </c>
      <c r="C156" s="26" t="s">
        <v>14</v>
      </c>
      <c r="D156" s="26">
        <v>15</v>
      </c>
      <c r="E156" s="26"/>
      <c r="F156" s="26">
        <v>23</v>
      </c>
      <c r="G156" s="29">
        <f t="shared" si="4"/>
        <v>0</v>
      </c>
      <c r="H156" s="30">
        <f t="shared" si="5"/>
        <v>0</v>
      </c>
      <c r="I156" s="25"/>
    </row>
    <row r="157" spans="1:9" ht="15.75" x14ac:dyDescent="0.25">
      <c r="A157" s="10" t="s">
        <v>272</v>
      </c>
      <c r="B157" s="25" t="s">
        <v>248</v>
      </c>
      <c r="C157" s="26" t="s">
        <v>14</v>
      </c>
      <c r="D157" s="26">
        <v>15</v>
      </c>
      <c r="E157" s="26"/>
      <c r="F157" s="26">
        <v>23</v>
      </c>
      <c r="G157" s="29">
        <f t="shared" si="4"/>
        <v>0</v>
      </c>
      <c r="H157" s="30">
        <f t="shared" si="5"/>
        <v>0</v>
      </c>
      <c r="I157" s="25"/>
    </row>
    <row r="158" spans="1:9" ht="30" customHeight="1" x14ac:dyDescent="0.25">
      <c r="A158" s="10" t="s">
        <v>274</v>
      </c>
      <c r="B158" s="25" t="s">
        <v>544</v>
      </c>
      <c r="C158" s="26" t="s">
        <v>14</v>
      </c>
      <c r="D158" s="26">
        <v>20</v>
      </c>
      <c r="E158" s="29"/>
      <c r="F158" s="29">
        <v>23</v>
      </c>
      <c r="G158" s="29">
        <f t="shared" si="4"/>
        <v>0</v>
      </c>
      <c r="H158" s="30">
        <f t="shared" si="5"/>
        <v>0</v>
      </c>
      <c r="I158" s="25"/>
    </row>
    <row r="159" spans="1:9" ht="30.75" customHeight="1" x14ac:dyDescent="0.25">
      <c r="A159" s="10" t="s">
        <v>276</v>
      </c>
      <c r="B159" s="25" t="s">
        <v>549</v>
      </c>
      <c r="C159" s="31" t="s">
        <v>14</v>
      </c>
      <c r="D159" s="26">
        <v>10</v>
      </c>
      <c r="E159" s="29"/>
      <c r="F159" s="29">
        <v>23</v>
      </c>
      <c r="G159" s="29">
        <f t="shared" si="4"/>
        <v>0</v>
      </c>
      <c r="H159" s="30">
        <f t="shared" si="5"/>
        <v>0</v>
      </c>
      <c r="I159" s="25"/>
    </row>
    <row r="160" spans="1:9" ht="36.75" customHeight="1" x14ac:dyDescent="0.25">
      <c r="A160" s="10" t="s">
        <v>278</v>
      </c>
      <c r="B160" s="25" t="s">
        <v>250</v>
      </c>
      <c r="C160" s="31" t="s">
        <v>14</v>
      </c>
      <c r="D160" s="26">
        <v>10</v>
      </c>
      <c r="E160" s="26"/>
      <c r="F160" s="26">
        <v>23</v>
      </c>
      <c r="G160" s="29">
        <f t="shared" si="4"/>
        <v>0</v>
      </c>
      <c r="H160" s="30">
        <f t="shared" si="5"/>
        <v>0</v>
      </c>
      <c r="I160" s="25"/>
    </row>
    <row r="161" spans="1:9" ht="29.25" customHeight="1" x14ac:dyDescent="0.25">
      <c r="A161" s="10" t="s">
        <v>280</v>
      </c>
      <c r="B161" s="25" t="s">
        <v>252</v>
      </c>
      <c r="C161" s="31" t="s">
        <v>14</v>
      </c>
      <c r="D161" s="26">
        <v>5</v>
      </c>
      <c r="E161" s="26"/>
      <c r="F161" s="26">
        <v>23</v>
      </c>
      <c r="G161" s="29">
        <f t="shared" si="4"/>
        <v>0</v>
      </c>
      <c r="H161" s="30">
        <f t="shared" si="5"/>
        <v>0</v>
      </c>
      <c r="I161" s="25"/>
    </row>
    <row r="162" spans="1:9" ht="29.25" customHeight="1" x14ac:dyDescent="0.25">
      <c r="A162" s="10" t="s">
        <v>282</v>
      </c>
      <c r="B162" s="25" t="s">
        <v>254</v>
      </c>
      <c r="C162" s="31" t="s">
        <v>14</v>
      </c>
      <c r="D162" s="26">
        <v>5</v>
      </c>
      <c r="E162" s="26"/>
      <c r="F162" s="26">
        <v>23</v>
      </c>
      <c r="G162" s="29">
        <f t="shared" si="4"/>
        <v>0</v>
      </c>
      <c r="H162" s="30">
        <f t="shared" si="5"/>
        <v>0</v>
      </c>
      <c r="I162" s="25"/>
    </row>
    <row r="163" spans="1:9" ht="15.75" x14ac:dyDescent="0.25">
      <c r="A163" s="10" t="s">
        <v>284</v>
      </c>
      <c r="B163" s="25" t="s">
        <v>256</v>
      </c>
      <c r="C163" s="31" t="s">
        <v>14</v>
      </c>
      <c r="D163" s="26">
        <v>10</v>
      </c>
      <c r="E163" s="26"/>
      <c r="F163" s="26">
        <v>23</v>
      </c>
      <c r="G163" s="29">
        <f t="shared" si="4"/>
        <v>0</v>
      </c>
      <c r="H163" s="30">
        <f t="shared" si="5"/>
        <v>0</v>
      </c>
      <c r="I163" s="25"/>
    </row>
    <row r="164" spans="1:9" ht="15.75" x14ac:dyDescent="0.25">
      <c r="A164" s="10" t="s">
        <v>285</v>
      </c>
      <c r="B164" s="25" t="s">
        <v>258</v>
      </c>
      <c r="C164" s="31" t="s">
        <v>206</v>
      </c>
      <c r="D164" s="26">
        <v>50</v>
      </c>
      <c r="E164" s="26"/>
      <c r="F164" s="26">
        <v>23</v>
      </c>
      <c r="G164" s="29">
        <f t="shared" si="4"/>
        <v>0</v>
      </c>
      <c r="H164" s="30">
        <f t="shared" si="5"/>
        <v>0</v>
      </c>
      <c r="I164" s="25"/>
    </row>
    <row r="165" spans="1:9" ht="34.5" customHeight="1" x14ac:dyDescent="0.25">
      <c r="A165" s="10" t="s">
        <v>287</v>
      </c>
      <c r="B165" s="25" t="s">
        <v>260</v>
      </c>
      <c r="C165" s="31" t="s">
        <v>206</v>
      </c>
      <c r="D165" s="26">
        <v>100</v>
      </c>
      <c r="E165" s="26"/>
      <c r="F165" s="26">
        <v>23</v>
      </c>
      <c r="G165" s="29">
        <f t="shared" si="4"/>
        <v>0</v>
      </c>
      <c r="H165" s="30">
        <f t="shared" si="5"/>
        <v>0</v>
      </c>
      <c r="I165" s="25"/>
    </row>
    <row r="166" spans="1:9" ht="30.75" customHeight="1" x14ac:dyDescent="0.25">
      <c r="A166" s="10" t="s">
        <v>289</v>
      </c>
      <c r="B166" s="25" t="s">
        <v>262</v>
      </c>
      <c r="C166" s="31" t="s">
        <v>206</v>
      </c>
      <c r="D166" s="26">
        <v>30</v>
      </c>
      <c r="E166" s="26"/>
      <c r="F166" s="26">
        <v>23</v>
      </c>
      <c r="G166" s="29">
        <f t="shared" si="4"/>
        <v>0</v>
      </c>
      <c r="H166" s="30">
        <f t="shared" si="5"/>
        <v>0</v>
      </c>
      <c r="I166" s="25"/>
    </row>
    <row r="167" spans="1:9" ht="28.5" customHeight="1" x14ac:dyDescent="0.25">
      <c r="A167" s="10" t="s">
        <v>291</v>
      </c>
      <c r="B167" s="25" t="s">
        <v>264</v>
      </c>
      <c r="C167" s="32" t="s">
        <v>265</v>
      </c>
      <c r="D167" s="26">
        <v>30</v>
      </c>
      <c r="E167" s="26"/>
      <c r="F167" s="26">
        <v>23</v>
      </c>
      <c r="G167" s="29">
        <f t="shared" si="4"/>
        <v>0</v>
      </c>
      <c r="H167" s="30">
        <f t="shared" si="5"/>
        <v>0</v>
      </c>
      <c r="I167" s="25"/>
    </row>
    <row r="168" spans="1:9" ht="27.75" customHeight="1" x14ac:dyDescent="0.25">
      <c r="A168" s="10" t="s">
        <v>292</v>
      </c>
      <c r="B168" s="25" t="s">
        <v>267</v>
      </c>
      <c r="C168" s="31" t="s">
        <v>14</v>
      </c>
      <c r="D168" s="26">
        <v>10</v>
      </c>
      <c r="E168" s="26"/>
      <c r="F168" s="26">
        <v>23</v>
      </c>
      <c r="G168" s="29">
        <f t="shared" si="4"/>
        <v>0</v>
      </c>
      <c r="H168" s="30">
        <f t="shared" si="5"/>
        <v>0</v>
      </c>
      <c r="I168" s="25"/>
    </row>
    <row r="169" spans="1:9" ht="15.75" x14ac:dyDescent="0.25">
      <c r="A169" s="10" t="s">
        <v>294</v>
      </c>
      <c r="B169" s="25" t="s">
        <v>269</v>
      </c>
      <c r="C169" s="31" t="s">
        <v>206</v>
      </c>
      <c r="D169" s="26">
        <v>100</v>
      </c>
      <c r="E169" s="26"/>
      <c r="F169" s="26">
        <v>23</v>
      </c>
      <c r="G169" s="29">
        <f t="shared" si="4"/>
        <v>0</v>
      </c>
      <c r="H169" s="30">
        <f t="shared" si="5"/>
        <v>0</v>
      </c>
      <c r="I169" s="25"/>
    </row>
    <row r="170" spans="1:9" ht="15.75" x14ac:dyDescent="0.25">
      <c r="A170" s="10" t="s">
        <v>296</v>
      </c>
      <c r="B170" s="25" t="s">
        <v>271</v>
      </c>
      <c r="C170" s="31" t="s">
        <v>206</v>
      </c>
      <c r="D170" s="26">
        <v>100</v>
      </c>
      <c r="E170" s="26"/>
      <c r="F170" s="26">
        <v>23</v>
      </c>
      <c r="G170" s="29">
        <f t="shared" si="4"/>
        <v>0</v>
      </c>
      <c r="H170" s="30">
        <f t="shared" si="5"/>
        <v>0</v>
      </c>
      <c r="I170" s="25"/>
    </row>
    <row r="171" spans="1:9" ht="15.75" x14ac:dyDescent="0.25">
      <c r="A171" s="10" t="s">
        <v>298</v>
      </c>
      <c r="B171" s="25" t="s">
        <v>273</v>
      </c>
      <c r="C171" s="31" t="s">
        <v>206</v>
      </c>
      <c r="D171" s="26">
        <v>30</v>
      </c>
      <c r="E171" s="26"/>
      <c r="F171" s="26">
        <v>23</v>
      </c>
      <c r="G171" s="29">
        <f t="shared" si="4"/>
        <v>0</v>
      </c>
      <c r="H171" s="30">
        <f t="shared" si="5"/>
        <v>0</v>
      </c>
      <c r="I171" s="25"/>
    </row>
    <row r="172" spans="1:9" ht="15.75" x14ac:dyDescent="0.25">
      <c r="A172" s="10" t="s">
        <v>300</v>
      </c>
      <c r="B172" s="25" t="s">
        <v>275</v>
      </c>
      <c r="C172" s="26" t="s">
        <v>206</v>
      </c>
      <c r="D172" s="26">
        <v>15</v>
      </c>
      <c r="E172" s="29"/>
      <c r="F172" s="26">
        <v>23</v>
      </c>
      <c r="G172" s="29">
        <f t="shared" si="4"/>
        <v>0</v>
      </c>
      <c r="H172" s="30">
        <f t="shared" si="5"/>
        <v>0</v>
      </c>
      <c r="I172" s="25"/>
    </row>
    <row r="173" spans="1:9" ht="15.75" customHeight="1" x14ac:dyDescent="0.25">
      <c r="A173" s="10" t="s">
        <v>301</v>
      </c>
      <c r="B173" s="25" t="s">
        <v>277</v>
      </c>
      <c r="C173" s="26" t="s">
        <v>14</v>
      </c>
      <c r="D173" s="26">
        <v>10</v>
      </c>
      <c r="E173" s="29"/>
      <c r="F173" s="26">
        <v>23</v>
      </c>
      <c r="G173" s="29">
        <f t="shared" si="4"/>
        <v>0</v>
      </c>
      <c r="H173" s="30">
        <f t="shared" si="5"/>
        <v>0</v>
      </c>
      <c r="I173" s="25"/>
    </row>
    <row r="174" spans="1:9" ht="15.75" x14ac:dyDescent="0.25">
      <c r="A174" s="10" t="s">
        <v>303</v>
      </c>
      <c r="B174" s="25" t="s">
        <v>279</v>
      </c>
      <c r="C174" s="26" t="s">
        <v>14</v>
      </c>
      <c r="D174" s="26">
        <v>15</v>
      </c>
      <c r="E174" s="29"/>
      <c r="F174" s="26">
        <v>23</v>
      </c>
      <c r="G174" s="29">
        <f t="shared" si="4"/>
        <v>0</v>
      </c>
      <c r="H174" s="30">
        <f t="shared" si="5"/>
        <v>0</v>
      </c>
      <c r="I174" s="25"/>
    </row>
    <row r="175" spans="1:9" ht="15.75" x14ac:dyDescent="0.25">
      <c r="A175" s="10" t="s">
        <v>305</v>
      </c>
      <c r="B175" s="25" t="s">
        <v>281</v>
      </c>
      <c r="C175" s="31" t="s">
        <v>14</v>
      </c>
      <c r="D175" s="26">
        <v>15</v>
      </c>
      <c r="E175" s="29"/>
      <c r="F175" s="26">
        <v>23</v>
      </c>
      <c r="G175" s="29">
        <f t="shared" si="4"/>
        <v>0</v>
      </c>
      <c r="H175" s="30">
        <f t="shared" si="5"/>
        <v>0</v>
      </c>
      <c r="I175" s="25"/>
    </row>
    <row r="176" spans="1:9" ht="15.75" x14ac:dyDescent="0.25">
      <c r="A176" s="10" t="s">
        <v>307</v>
      </c>
      <c r="B176" s="25" t="s">
        <v>283</v>
      </c>
      <c r="C176" s="31" t="s">
        <v>14</v>
      </c>
      <c r="D176" s="26">
        <v>15</v>
      </c>
      <c r="E176" s="29"/>
      <c r="F176" s="26">
        <v>23</v>
      </c>
      <c r="G176" s="29">
        <f t="shared" si="4"/>
        <v>0</v>
      </c>
      <c r="H176" s="30">
        <f t="shared" si="5"/>
        <v>0</v>
      </c>
      <c r="I176" s="25"/>
    </row>
    <row r="177" spans="1:9" ht="15.75" x14ac:dyDescent="0.25">
      <c r="A177" s="10" t="s">
        <v>309</v>
      </c>
      <c r="B177" s="25" t="s">
        <v>500</v>
      </c>
      <c r="C177" s="26" t="s">
        <v>14</v>
      </c>
      <c r="D177" s="26">
        <v>15</v>
      </c>
      <c r="E177" s="29"/>
      <c r="F177" s="26">
        <v>23</v>
      </c>
      <c r="G177" s="29">
        <f t="shared" si="4"/>
        <v>0</v>
      </c>
      <c r="H177" s="30">
        <f t="shared" si="5"/>
        <v>0</v>
      </c>
      <c r="I177" s="25"/>
    </row>
    <row r="178" spans="1:9" ht="15.75" x14ac:dyDescent="0.25">
      <c r="A178" s="10" t="s">
        <v>311</v>
      </c>
      <c r="B178" s="25" t="s">
        <v>501</v>
      </c>
      <c r="C178" s="26" t="s">
        <v>14</v>
      </c>
      <c r="D178" s="26">
        <v>20</v>
      </c>
      <c r="E178" s="29"/>
      <c r="F178" s="26">
        <v>23</v>
      </c>
      <c r="G178" s="29">
        <f t="shared" si="4"/>
        <v>0</v>
      </c>
      <c r="H178" s="30">
        <f t="shared" si="5"/>
        <v>0</v>
      </c>
      <c r="I178" s="25"/>
    </row>
    <row r="179" spans="1:9" ht="15.75" x14ac:dyDescent="0.25">
      <c r="A179" s="10" t="s">
        <v>312</v>
      </c>
      <c r="B179" s="25" t="s">
        <v>286</v>
      </c>
      <c r="C179" s="26" t="s">
        <v>14</v>
      </c>
      <c r="D179" s="26">
        <v>15</v>
      </c>
      <c r="E179" s="29"/>
      <c r="F179" s="26">
        <v>23</v>
      </c>
      <c r="G179" s="29">
        <f t="shared" si="4"/>
        <v>0</v>
      </c>
      <c r="H179" s="30">
        <f t="shared" si="5"/>
        <v>0</v>
      </c>
      <c r="I179" s="25"/>
    </row>
    <row r="180" spans="1:9" ht="15.75" x14ac:dyDescent="0.25">
      <c r="A180" s="10" t="s">
        <v>314</v>
      </c>
      <c r="B180" s="25" t="s">
        <v>288</v>
      </c>
      <c r="C180" s="31" t="s">
        <v>14</v>
      </c>
      <c r="D180" s="26">
        <v>30</v>
      </c>
      <c r="E180" s="26"/>
      <c r="F180" s="26">
        <v>23</v>
      </c>
      <c r="G180" s="29">
        <f t="shared" si="4"/>
        <v>0</v>
      </c>
      <c r="H180" s="30">
        <f t="shared" si="5"/>
        <v>0</v>
      </c>
      <c r="I180" s="25"/>
    </row>
    <row r="181" spans="1:9" ht="34.5" customHeight="1" x14ac:dyDescent="0.25">
      <c r="A181" s="10" t="s">
        <v>316</v>
      </c>
      <c r="B181" s="25" t="s">
        <v>290</v>
      </c>
      <c r="C181" s="31" t="s">
        <v>14</v>
      </c>
      <c r="D181" s="26">
        <v>10</v>
      </c>
      <c r="E181" s="26"/>
      <c r="F181" s="26">
        <v>23</v>
      </c>
      <c r="G181" s="29">
        <f t="shared" si="4"/>
        <v>0</v>
      </c>
      <c r="H181" s="30">
        <f t="shared" si="5"/>
        <v>0</v>
      </c>
      <c r="I181" s="25"/>
    </row>
    <row r="182" spans="1:9" ht="35.25" customHeight="1" x14ac:dyDescent="0.25">
      <c r="A182" s="10" t="s">
        <v>318</v>
      </c>
      <c r="B182" s="25" t="s">
        <v>522</v>
      </c>
      <c r="C182" s="31" t="s">
        <v>14</v>
      </c>
      <c r="D182" s="26">
        <v>20</v>
      </c>
      <c r="E182" s="26"/>
      <c r="F182" s="26">
        <v>23</v>
      </c>
      <c r="G182" s="29">
        <f t="shared" si="4"/>
        <v>0</v>
      </c>
      <c r="H182" s="30">
        <f t="shared" si="5"/>
        <v>0</v>
      </c>
      <c r="I182" s="25"/>
    </row>
    <row r="183" spans="1:9" ht="15.75" x14ac:dyDescent="0.25">
      <c r="A183" s="10" t="s">
        <v>320</v>
      </c>
      <c r="B183" s="25" t="s">
        <v>293</v>
      </c>
      <c r="C183" s="31" t="s">
        <v>14</v>
      </c>
      <c r="D183" s="33">
        <v>5</v>
      </c>
      <c r="E183" s="26"/>
      <c r="F183" s="26">
        <v>23</v>
      </c>
      <c r="G183" s="29">
        <f t="shared" si="4"/>
        <v>0</v>
      </c>
      <c r="H183" s="30">
        <f t="shared" si="5"/>
        <v>0</v>
      </c>
      <c r="I183" s="25"/>
    </row>
    <row r="184" spans="1:9" ht="15.75" x14ac:dyDescent="0.25">
      <c r="A184" s="10" t="s">
        <v>322</v>
      </c>
      <c r="B184" s="25" t="s">
        <v>295</v>
      </c>
      <c r="C184" s="31" t="s">
        <v>14</v>
      </c>
      <c r="D184" s="26">
        <v>20</v>
      </c>
      <c r="E184" s="26"/>
      <c r="F184" s="26">
        <v>23</v>
      </c>
      <c r="G184" s="29">
        <f t="shared" si="4"/>
        <v>0</v>
      </c>
      <c r="H184" s="30">
        <f t="shared" si="5"/>
        <v>0</v>
      </c>
      <c r="I184" s="25"/>
    </row>
    <row r="185" spans="1:9" ht="15.75" x14ac:dyDescent="0.25">
      <c r="A185" s="10" t="s">
        <v>324</v>
      </c>
      <c r="B185" s="25" t="s">
        <v>297</v>
      </c>
      <c r="C185" s="31" t="s">
        <v>14</v>
      </c>
      <c r="D185" s="26">
        <v>5</v>
      </c>
      <c r="E185" s="26"/>
      <c r="F185" s="26">
        <v>23</v>
      </c>
      <c r="G185" s="29">
        <f t="shared" si="4"/>
        <v>0</v>
      </c>
      <c r="H185" s="30">
        <f t="shared" si="5"/>
        <v>0</v>
      </c>
      <c r="I185" s="25"/>
    </row>
    <row r="186" spans="1:9" ht="15.75" x14ac:dyDescent="0.25">
      <c r="A186" s="10" t="s">
        <v>326</v>
      </c>
      <c r="B186" s="25" t="s">
        <v>299</v>
      </c>
      <c r="C186" s="31" t="s">
        <v>14</v>
      </c>
      <c r="D186" s="26">
        <v>5</v>
      </c>
      <c r="E186" s="26"/>
      <c r="F186" s="26">
        <v>23</v>
      </c>
      <c r="G186" s="29">
        <f t="shared" si="4"/>
        <v>0</v>
      </c>
      <c r="H186" s="30">
        <f t="shared" si="5"/>
        <v>0</v>
      </c>
      <c r="I186" s="25"/>
    </row>
    <row r="187" spans="1:9" ht="15.75" x14ac:dyDescent="0.25">
      <c r="A187" s="10" t="s">
        <v>328</v>
      </c>
      <c r="B187" s="25" t="s">
        <v>499</v>
      </c>
      <c r="C187" s="26" t="s">
        <v>14</v>
      </c>
      <c r="D187" s="26">
        <v>5</v>
      </c>
      <c r="E187" s="26"/>
      <c r="F187" s="26">
        <v>23</v>
      </c>
      <c r="G187" s="29">
        <f t="shared" si="4"/>
        <v>0</v>
      </c>
      <c r="H187" s="30">
        <f t="shared" si="5"/>
        <v>0</v>
      </c>
      <c r="I187" s="25"/>
    </row>
    <row r="188" spans="1:9" ht="15.75" x14ac:dyDescent="0.25">
      <c r="A188" s="10" t="s">
        <v>330</v>
      </c>
      <c r="B188" s="25" t="s">
        <v>524</v>
      </c>
      <c r="C188" s="31" t="s">
        <v>14</v>
      </c>
      <c r="D188" s="26">
        <v>5</v>
      </c>
      <c r="E188" s="26"/>
      <c r="F188" s="26">
        <v>23</v>
      </c>
      <c r="G188" s="29">
        <f t="shared" si="4"/>
        <v>0</v>
      </c>
      <c r="H188" s="30">
        <f t="shared" si="5"/>
        <v>0</v>
      </c>
      <c r="I188" s="25"/>
    </row>
    <row r="189" spans="1:9" ht="15.75" x14ac:dyDescent="0.25">
      <c r="A189" s="10" t="s">
        <v>332</v>
      </c>
      <c r="B189" s="25" t="s">
        <v>302</v>
      </c>
      <c r="C189" s="31" t="s">
        <v>14</v>
      </c>
      <c r="D189" s="26">
        <v>10</v>
      </c>
      <c r="E189" s="26"/>
      <c r="F189" s="26">
        <v>23</v>
      </c>
      <c r="G189" s="29">
        <f t="shared" si="4"/>
        <v>0</v>
      </c>
      <c r="H189" s="30">
        <f t="shared" si="5"/>
        <v>0</v>
      </c>
      <c r="I189" s="25"/>
    </row>
    <row r="190" spans="1:9" ht="15.75" x14ac:dyDescent="0.25">
      <c r="A190" s="10" t="s">
        <v>334</v>
      </c>
      <c r="B190" s="25" t="s">
        <v>304</v>
      </c>
      <c r="C190" s="26" t="s">
        <v>14</v>
      </c>
      <c r="D190" s="26">
        <v>10</v>
      </c>
      <c r="E190" s="29"/>
      <c r="F190" s="26">
        <v>23</v>
      </c>
      <c r="G190" s="29">
        <f t="shared" si="4"/>
        <v>0</v>
      </c>
      <c r="H190" s="30">
        <f t="shared" si="5"/>
        <v>0</v>
      </c>
      <c r="I190" s="25"/>
    </row>
    <row r="191" spans="1:9" ht="15.75" x14ac:dyDescent="0.25">
      <c r="A191" s="10" t="s">
        <v>336</v>
      </c>
      <c r="B191" s="25" t="s">
        <v>306</v>
      </c>
      <c r="C191" s="26" t="s">
        <v>14</v>
      </c>
      <c r="D191" s="26">
        <v>10</v>
      </c>
      <c r="E191" s="34"/>
      <c r="F191" s="26">
        <v>23</v>
      </c>
      <c r="G191" s="29">
        <f t="shared" si="4"/>
        <v>0</v>
      </c>
      <c r="H191" s="30">
        <f t="shared" si="5"/>
        <v>0</v>
      </c>
      <c r="I191" s="25"/>
    </row>
    <row r="192" spans="1:9" ht="15.75" x14ac:dyDescent="0.25">
      <c r="A192" s="10" t="s">
        <v>338</v>
      </c>
      <c r="B192" s="25" t="s">
        <v>308</v>
      </c>
      <c r="C192" s="31" t="s">
        <v>14</v>
      </c>
      <c r="D192" s="26">
        <v>10</v>
      </c>
      <c r="E192" s="34"/>
      <c r="F192" s="26">
        <v>23</v>
      </c>
      <c r="G192" s="29">
        <f t="shared" si="4"/>
        <v>0</v>
      </c>
      <c r="H192" s="30">
        <f t="shared" si="5"/>
        <v>0</v>
      </c>
      <c r="I192" s="25"/>
    </row>
    <row r="193" spans="1:9" ht="15.75" x14ac:dyDescent="0.25">
      <c r="A193" s="10" t="s">
        <v>340</v>
      </c>
      <c r="B193" s="25" t="s">
        <v>310</v>
      </c>
      <c r="C193" s="31" t="s">
        <v>14</v>
      </c>
      <c r="D193" s="26">
        <v>5</v>
      </c>
      <c r="E193" s="34"/>
      <c r="F193" s="26">
        <v>23</v>
      </c>
      <c r="G193" s="29">
        <f t="shared" si="4"/>
        <v>0</v>
      </c>
      <c r="H193" s="30">
        <f t="shared" si="5"/>
        <v>0</v>
      </c>
      <c r="I193" s="25"/>
    </row>
    <row r="194" spans="1:9" ht="15.75" x14ac:dyDescent="0.25">
      <c r="A194" s="10" t="s">
        <v>342</v>
      </c>
      <c r="B194" s="25" t="s">
        <v>498</v>
      </c>
      <c r="C194" s="31" t="s">
        <v>14</v>
      </c>
      <c r="D194" s="26">
        <v>2</v>
      </c>
      <c r="E194" s="34"/>
      <c r="F194" s="26">
        <v>23</v>
      </c>
      <c r="G194" s="29">
        <f t="shared" si="4"/>
        <v>0</v>
      </c>
      <c r="H194" s="30">
        <f t="shared" si="5"/>
        <v>0</v>
      </c>
      <c r="I194" s="25"/>
    </row>
    <row r="195" spans="1:9" ht="15.75" x14ac:dyDescent="0.25">
      <c r="A195" s="10" t="s">
        <v>344</v>
      </c>
      <c r="B195" s="25" t="s">
        <v>313</v>
      </c>
      <c r="C195" s="31" t="s">
        <v>206</v>
      </c>
      <c r="D195" s="26">
        <v>5</v>
      </c>
      <c r="E195" s="34"/>
      <c r="F195" s="26">
        <v>23</v>
      </c>
      <c r="G195" s="29">
        <f t="shared" si="4"/>
        <v>0</v>
      </c>
      <c r="H195" s="30">
        <f t="shared" si="5"/>
        <v>0</v>
      </c>
      <c r="I195" s="25"/>
    </row>
    <row r="196" spans="1:9" ht="31.5" x14ac:dyDescent="0.25">
      <c r="A196" s="10" t="s">
        <v>346</v>
      </c>
      <c r="B196" s="25" t="s">
        <v>315</v>
      </c>
      <c r="C196" s="31" t="s">
        <v>14</v>
      </c>
      <c r="D196" s="26">
        <v>5</v>
      </c>
      <c r="E196" s="34"/>
      <c r="F196" s="26">
        <v>23</v>
      </c>
      <c r="G196" s="29">
        <f t="shared" si="4"/>
        <v>0</v>
      </c>
      <c r="H196" s="30">
        <f t="shared" si="5"/>
        <v>0</v>
      </c>
      <c r="I196" s="25"/>
    </row>
    <row r="197" spans="1:9" ht="31.5" x14ac:dyDescent="0.25">
      <c r="A197" s="10" t="s">
        <v>348</v>
      </c>
      <c r="B197" s="25" t="s">
        <v>317</v>
      </c>
      <c r="C197" s="31" t="s">
        <v>14</v>
      </c>
      <c r="D197" s="26">
        <v>25</v>
      </c>
      <c r="E197" s="34"/>
      <c r="F197" s="26">
        <v>23</v>
      </c>
      <c r="G197" s="29">
        <f t="shared" si="4"/>
        <v>0</v>
      </c>
      <c r="H197" s="30">
        <f t="shared" si="5"/>
        <v>0</v>
      </c>
      <c r="I197" s="25"/>
    </row>
    <row r="198" spans="1:9" ht="15.75" x14ac:dyDescent="0.25">
      <c r="A198" s="10" t="s">
        <v>350</v>
      </c>
      <c r="B198" s="25" t="s">
        <v>319</v>
      </c>
      <c r="C198" s="31" t="s">
        <v>14</v>
      </c>
      <c r="D198" s="26">
        <v>15</v>
      </c>
      <c r="E198" s="34"/>
      <c r="F198" s="26">
        <v>23</v>
      </c>
      <c r="G198" s="29">
        <f t="shared" si="4"/>
        <v>0</v>
      </c>
      <c r="H198" s="30">
        <f t="shared" si="5"/>
        <v>0</v>
      </c>
      <c r="I198" s="25"/>
    </row>
    <row r="199" spans="1:9" ht="15.75" x14ac:dyDescent="0.25">
      <c r="A199" s="10" t="s">
        <v>352</v>
      </c>
      <c r="B199" s="25" t="s">
        <v>321</v>
      </c>
      <c r="C199" s="31" t="s">
        <v>14</v>
      </c>
      <c r="D199" s="26">
        <v>10</v>
      </c>
      <c r="E199" s="34"/>
      <c r="F199" s="26">
        <v>23</v>
      </c>
      <c r="G199" s="29">
        <f t="shared" si="4"/>
        <v>0</v>
      </c>
      <c r="H199" s="30">
        <f t="shared" si="5"/>
        <v>0</v>
      </c>
      <c r="I199" s="25"/>
    </row>
    <row r="200" spans="1:9" ht="15.75" x14ac:dyDescent="0.25">
      <c r="A200" s="10" t="s">
        <v>354</v>
      </c>
      <c r="B200" s="25" t="s">
        <v>323</v>
      </c>
      <c r="C200" s="31" t="s">
        <v>14</v>
      </c>
      <c r="D200" s="26">
        <v>25</v>
      </c>
      <c r="E200" s="34"/>
      <c r="F200" s="26">
        <v>23</v>
      </c>
      <c r="G200" s="29">
        <f t="shared" si="4"/>
        <v>0</v>
      </c>
      <c r="H200" s="30">
        <f t="shared" si="5"/>
        <v>0</v>
      </c>
      <c r="I200" s="25"/>
    </row>
    <row r="201" spans="1:9" ht="15.75" x14ac:dyDescent="0.25">
      <c r="A201" s="10" t="s">
        <v>356</v>
      </c>
      <c r="B201" s="25" t="s">
        <v>325</v>
      </c>
      <c r="C201" s="31" t="s">
        <v>14</v>
      </c>
      <c r="D201" s="26">
        <v>5</v>
      </c>
      <c r="E201" s="34"/>
      <c r="F201" s="26">
        <v>23</v>
      </c>
      <c r="G201" s="29">
        <f t="shared" si="4"/>
        <v>0</v>
      </c>
      <c r="H201" s="30">
        <f t="shared" si="5"/>
        <v>0</v>
      </c>
      <c r="I201" s="25"/>
    </row>
    <row r="202" spans="1:9" ht="15.75" x14ac:dyDescent="0.25">
      <c r="A202" s="10" t="s">
        <v>358</v>
      </c>
      <c r="B202" s="25" t="s">
        <v>327</v>
      </c>
      <c r="C202" s="31" t="s">
        <v>14</v>
      </c>
      <c r="D202" s="26">
        <v>5</v>
      </c>
      <c r="E202" s="34"/>
      <c r="F202" s="26">
        <v>23</v>
      </c>
      <c r="G202" s="29">
        <f t="shared" si="4"/>
        <v>0</v>
      </c>
      <c r="H202" s="30">
        <f t="shared" si="5"/>
        <v>0</v>
      </c>
      <c r="I202" s="25"/>
    </row>
    <row r="203" spans="1:9" ht="15.75" x14ac:dyDescent="0.25">
      <c r="A203" s="10" t="s">
        <v>359</v>
      </c>
      <c r="B203" s="25" t="s">
        <v>329</v>
      </c>
      <c r="C203" s="31" t="s">
        <v>14</v>
      </c>
      <c r="D203" s="26">
        <v>5</v>
      </c>
      <c r="E203" s="34"/>
      <c r="F203" s="26">
        <v>23</v>
      </c>
      <c r="G203" s="29">
        <f t="shared" si="4"/>
        <v>0</v>
      </c>
      <c r="H203" s="30">
        <f t="shared" si="5"/>
        <v>0</v>
      </c>
      <c r="I203" s="25"/>
    </row>
    <row r="204" spans="1:9" ht="15.75" x14ac:dyDescent="0.25">
      <c r="A204" s="10" t="s">
        <v>361</v>
      </c>
      <c r="B204" s="25" t="s">
        <v>331</v>
      </c>
      <c r="C204" s="31" t="s">
        <v>14</v>
      </c>
      <c r="D204" s="26">
        <v>5</v>
      </c>
      <c r="E204" s="34"/>
      <c r="F204" s="26">
        <v>23</v>
      </c>
      <c r="G204" s="29">
        <f t="shared" si="4"/>
        <v>0</v>
      </c>
      <c r="H204" s="30">
        <f t="shared" si="5"/>
        <v>0</v>
      </c>
      <c r="I204" s="25"/>
    </row>
    <row r="205" spans="1:9" ht="15.75" x14ac:dyDescent="0.25">
      <c r="A205" s="10" t="s">
        <v>363</v>
      </c>
      <c r="B205" s="25" t="s">
        <v>539</v>
      </c>
      <c r="C205" s="31" t="s">
        <v>14</v>
      </c>
      <c r="D205" s="26">
        <v>10</v>
      </c>
      <c r="E205" s="34"/>
      <c r="F205" s="29">
        <v>23</v>
      </c>
      <c r="G205" s="29">
        <f t="shared" si="4"/>
        <v>0</v>
      </c>
      <c r="H205" s="30">
        <f t="shared" si="5"/>
        <v>0</v>
      </c>
      <c r="I205" s="25"/>
    </row>
    <row r="206" spans="1:9" ht="15.75" x14ac:dyDescent="0.25">
      <c r="A206" s="10" t="s">
        <v>365</v>
      </c>
      <c r="B206" s="25" t="s">
        <v>333</v>
      </c>
      <c r="C206" s="31" t="s">
        <v>14</v>
      </c>
      <c r="D206" s="26">
        <v>5</v>
      </c>
      <c r="E206" s="34"/>
      <c r="F206" s="26">
        <v>23</v>
      </c>
      <c r="G206" s="29">
        <f t="shared" si="4"/>
        <v>0</v>
      </c>
      <c r="H206" s="30">
        <f t="shared" si="5"/>
        <v>0</v>
      </c>
      <c r="I206" s="25"/>
    </row>
    <row r="207" spans="1:9" ht="15.75" x14ac:dyDescent="0.25">
      <c r="A207" s="10" t="s">
        <v>367</v>
      </c>
      <c r="B207" s="25" t="s">
        <v>335</v>
      </c>
      <c r="C207" s="31" t="s">
        <v>14</v>
      </c>
      <c r="D207" s="26">
        <v>5</v>
      </c>
      <c r="E207" s="34"/>
      <c r="F207" s="26">
        <v>23</v>
      </c>
      <c r="G207" s="29">
        <f t="shared" si="4"/>
        <v>0</v>
      </c>
      <c r="H207" s="30">
        <f t="shared" si="5"/>
        <v>0</v>
      </c>
      <c r="I207" s="25"/>
    </row>
    <row r="208" spans="1:9" ht="30.75" customHeight="1" x14ac:dyDescent="0.25">
      <c r="A208" s="10" t="s">
        <v>560</v>
      </c>
      <c r="B208" s="27" t="s">
        <v>337</v>
      </c>
      <c r="C208" s="31" t="s">
        <v>14</v>
      </c>
      <c r="D208" s="26">
        <v>5</v>
      </c>
      <c r="E208" s="34"/>
      <c r="F208" s="26">
        <v>23</v>
      </c>
      <c r="G208" s="29">
        <f t="shared" si="4"/>
        <v>0</v>
      </c>
      <c r="H208" s="30">
        <f t="shared" si="5"/>
        <v>0</v>
      </c>
      <c r="I208" s="25"/>
    </row>
    <row r="209" spans="1:9" ht="15.75" x14ac:dyDescent="0.25">
      <c r="A209" s="10" t="s">
        <v>370</v>
      </c>
      <c r="B209" s="27" t="s">
        <v>339</v>
      </c>
      <c r="C209" s="31" t="s">
        <v>14</v>
      </c>
      <c r="D209" s="26">
        <v>10</v>
      </c>
      <c r="E209" s="34"/>
      <c r="F209" s="26">
        <v>23</v>
      </c>
      <c r="G209" s="29">
        <f t="shared" si="4"/>
        <v>0</v>
      </c>
      <c r="H209" s="30">
        <f t="shared" si="5"/>
        <v>0</v>
      </c>
      <c r="I209" s="25"/>
    </row>
    <row r="210" spans="1:9" ht="15.75" x14ac:dyDescent="0.25">
      <c r="A210" s="10" t="s">
        <v>371</v>
      </c>
      <c r="B210" s="25" t="s">
        <v>341</v>
      </c>
      <c r="C210" s="31" t="s">
        <v>14</v>
      </c>
      <c r="D210" s="26">
        <v>10</v>
      </c>
      <c r="E210" s="34"/>
      <c r="F210" s="26">
        <v>23</v>
      </c>
      <c r="G210" s="29">
        <f t="shared" si="4"/>
        <v>0</v>
      </c>
      <c r="H210" s="30">
        <f t="shared" si="5"/>
        <v>0</v>
      </c>
      <c r="I210" s="25"/>
    </row>
    <row r="211" spans="1:9" ht="37.5" customHeight="1" x14ac:dyDescent="0.25">
      <c r="A211" s="10" t="s">
        <v>372</v>
      </c>
      <c r="B211" s="25" t="s">
        <v>343</v>
      </c>
      <c r="C211" s="31" t="s">
        <v>14</v>
      </c>
      <c r="D211" s="26">
        <v>20</v>
      </c>
      <c r="E211" s="34"/>
      <c r="F211" s="26">
        <v>23</v>
      </c>
      <c r="G211" s="29">
        <f t="shared" ref="G211:G274" si="6">D211*E211</f>
        <v>0</v>
      </c>
      <c r="H211" s="30">
        <f t="shared" ref="H211:H274" si="7">G211*1.23</f>
        <v>0</v>
      </c>
      <c r="I211" s="25"/>
    </row>
    <row r="212" spans="1:9" ht="15.75" x14ac:dyDescent="0.25">
      <c r="A212" s="10" t="s">
        <v>374</v>
      </c>
      <c r="B212" s="25" t="s">
        <v>345</v>
      </c>
      <c r="C212" s="31" t="s">
        <v>14</v>
      </c>
      <c r="D212" s="26">
        <v>10</v>
      </c>
      <c r="E212" s="34"/>
      <c r="F212" s="26">
        <v>23</v>
      </c>
      <c r="G212" s="29">
        <f t="shared" si="6"/>
        <v>0</v>
      </c>
      <c r="H212" s="30">
        <f t="shared" si="7"/>
        <v>0</v>
      </c>
      <c r="I212" s="25"/>
    </row>
    <row r="213" spans="1:9" ht="15.75" x14ac:dyDescent="0.25">
      <c r="A213" s="10" t="s">
        <v>375</v>
      </c>
      <c r="B213" s="25" t="s">
        <v>347</v>
      </c>
      <c r="C213" s="31" t="s">
        <v>14</v>
      </c>
      <c r="D213" s="26">
        <v>10</v>
      </c>
      <c r="E213" s="34"/>
      <c r="F213" s="26">
        <v>23</v>
      </c>
      <c r="G213" s="29">
        <f t="shared" si="6"/>
        <v>0</v>
      </c>
      <c r="H213" s="30">
        <f t="shared" si="7"/>
        <v>0</v>
      </c>
      <c r="I213" s="25"/>
    </row>
    <row r="214" spans="1:9" ht="15.75" x14ac:dyDescent="0.25">
      <c r="A214" s="10" t="s">
        <v>377</v>
      </c>
      <c r="B214" s="25" t="s">
        <v>349</v>
      </c>
      <c r="C214" s="31" t="s">
        <v>14</v>
      </c>
      <c r="D214" s="26">
        <v>10</v>
      </c>
      <c r="E214" s="34"/>
      <c r="F214" s="26">
        <v>23</v>
      </c>
      <c r="G214" s="29">
        <f t="shared" si="6"/>
        <v>0</v>
      </c>
      <c r="H214" s="30">
        <f t="shared" si="7"/>
        <v>0</v>
      </c>
      <c r="I214" s="25"/>
    </row>
    <row r="215" spans="1:9" ht="15.75" x14ac:dyDescent="0.25">
      <c r="A215" s="10" t="s">
        <v>379</v>
      </c>
      <c r="B215" s="25" t="s">
        <v>351</v>
      </c>
      <c r="C215" s="31" t="s">
        <v>14</v>
      </c>
      <c r="D215" s="26">
        <v>20</v>
      </c>
      <c r="E215" s="34"/>
      <c r="F215" s="26">
        <v>23</v>
      </c>
      <c r="G215" s="29">
        <f t="shared" si="6"/>
        <v>0</v>
      </c>
      <c r="H215" s="30">
        <f t="shared" si="7"/>
        <v>0</v>
      </c>
      <c r="I215" s="25"/>
    </row>
    <row r="216" spans="1:9" ht="15.75" x14ac:dyDescent="0.25">
      <c r="A216" s="10" t="s">
        <v>381</v>
      </c>
      <c r="B216" s="25" t="s">
        <v>353</v>
      </c>
      <c r="C216" s="31" t="s">
        <v>14</v>
      </c>
      <c r="D216" s="26">
        <v>10</v>
      </c>
      <c r="E216" s="34"/>
      <c r="F216" s="26">
        <v>23</v>
      </c>
      <c r="G216" s="29">
        <f t="shared" si="6"/>
        <v>0</v>
      </c>
      <c r="H216" s="30">
        <f t="shared" si="7"/>
        <v>0</v>
      </c>
      <c r="I216" s="25"/>
    </row>
    <row r="217" spans="1:9" ht="15.75" x14ac:dyDescent="0.25">
      <c r="A217" s="10" t="s">
        <v>383</v>
      </c>
      <c r="B217" s="25" t="s">
        <v>355</v>
      </c>
      <c r="C217" s="31" t="s">
        <v>14</v>
      </c>
      <c r="D217" s="26">
        <v>10</v>
      </c>
      <c r="E217" s="34"/>
      <c r="F217" s="26">
        <v>23</v>
      </c>
      <c r="G217" s="29">
        <f t="shared" si="6"/>
        <v>0</v>
      </c>
      <c r="H217" s="30">
        <f t="shared" si="7"/>
        <v>0</v>
      </c>
      <c r="I217" s="25"/>
    </row>
    <row r="218" spans="1:9" ht="15.75" x14ac:dyDescent="0.25">
      <c r="A218" s="10" t="s">
        <v>385</v>
      </c>
      <c r="B218" s="25" t="s">
        <v>357</v>
      </c>
      <c r="C218" s="31" t="s">
        <v>14</v>
      </c>
      <c r="D218" s="26">
        <v>10</v>
      </c>
      <c r="E218" s="34"/>
      <c r="F218" s="26">
        <v>23</v>
      </c>
      <c r="G218" s="29">
        <f t="shared" si="6"/>
        <v>0</v>
      </c>
      <c r="H218" s="30">
        <f t="shared" si="7"/>
        <v>0</v>
      </c>
      <c r="I218" s="25"/>
    </row>
    <row r="219" spans="1:9" ht="33" customHeight="1" x14ac:dyDescent="0.25">
      <c r="A219" s="10" t="s">
        <v>387</v>
      </c>
      <c r="B219" s="25" t="s">
        <v>576</v>
      </c>
      <c r="C219" s="31" t="s">
        <v>14</v>
      </c>
      <c r="D219" s="26">
        <v>10</v>
      </c>
      <c r="E219" s="34"/>
      <c r="F219" s="26">
        <v>23</v>
      </c>
      <c r="G219" s="29">
        <f t="shared" si="6"/>
        <v>0</v>
      </c>
      <c r="H219" s="30">
        <f t="shared" si="7"/>
        <v>0</v>
      </c>
      <c r="I219" s="25"/>
    </row>
    <row r="220" spans="1:9" ht="15.75" x14ac:dyDescent="0.25">
      <c r="A220" s="10" t="s">
        <v>389</v>
      </c>
      <c r="B220" s="25" t="s">
        <v>360</v>
      </c>
      <c r="C220" s="31" t="s">
        <v>14</v>
      </c>
      <c r="D220" s="26">
        <v>10</v>
      </c>
      <c r="E220" s="34"/>
      <c r="F220" s="26">
        <v>23</v>
      </c>
      <c r="G220" s="29">
        <f t="shared" si="6"/>
        <v>0</v>
      </c>
      <c r="H220" s="30">
        <f t="shared" si="7"/>
        <v>0</v>
      </c>
      <c r="I220" s="25"/>
    </row>
    <row r="221" spans="1:9" ht="15.75" x14ac:dyDescent="0.25">
      <c r="A221" s="10" t="s">
        <v>391</v>
      </c>
      <c r="B221" s="25" t="s">
        <v>362</v>
      </c>
      <c r="C221" s="31" t="s">
        <v>14</v>
      </c>
      <c r="D221" s="26">
        <v>10</v>
      </c>
      <c r="E221" s="34"/>
      <c r="F221" s="26">
        <v>23</v>
      </c>
      <c r="G221" s="29">
        <f t="shared" si="6"/>
        <v>0</v>
      </c>
      <c r="H221" s="30">
        <f t="shared" si="7"/>
        <v>0</v>
      </c>
      <c r="I221" s="25"/>
    </row>
    <row r="222" spans="1:9" ht="29.25" customHeight="1" x14ac:dyDescent="0.25">
      <c r="A222" s="10" t="s">
        <v>392</v>
      </c>
      <c r="B222" s="25" t="s">
        <v>364</v>
      </c>
      <c r="C222" s="31" t="s">
        <v>14</v>
      </c>
      <c r="D222" s="26">
        <v>10</v>
      </c>
      <c r="E222" s="34"/>
      <c r="F222" s="26">
        <v>23</v>
      </c>
      <c r="G222" s="29">
        <f t="shared" si="6"/>
        <v>0</v>
      </c>
      <c r="H222" s="30">
        <f t="shared" si="7"/>
        <v>0</v>
      </c>
      <c r="I222" s="25"/>
    </row>
    <row r="223" spans="1:9" ht="15.75" x14ac:dyDescent="0.25">
      <c r="A223" s="10" t="s">
        <v>394</v>
      </c>
      <c r="B223" s="25" t="s">
        <v>366</v>
      </c>
      <c r="C223" s="31" t="s">
        <v>14</v>
      </c>
      <c r="D223" s="26">
        <v>10</v>
      </c>
      <c r="E223" s="34"/>
      <c r="F223" s="26">
        <v>23</v>
      </c>
      <c r="G223" s="29">
        <f t="shared" si="6"/>
        <v>0</v>
      </c>
      <c r="H223" s="30">
        <f t="shared" si="7"/>
        <v>0</v>
      </c>
      <c r="I223" s="25"/>
    </row>
    <row r="224" spans="1:9" ht="15" customHeight="1" x14ac:dyDescent="0.25">
      <c r="A224" s="10" t="s">
        <v>396</v>
      </c>
      <c r="B224" s="25" t="s">
        <v>368</v>
      </c>
      <c r="C224" s="31" t="s">
        <v>14</v>
      </c>
      <c r="D224" s="26">
        <v>20</v>
      </c>
      <c r="E224" s="34"/>
      <c r="F224" s="26">
        <v>23</v>
      </c>
      <c r="G224" s="29">
        <f t="shared" si="6"/>
        <v>0</v>
      </c>
      <c r="H224" s="30">
        <f t="shared" si="7"/>
        <v>0</v>
      </c>
      <c r="I224" s="25"/>
    </row>
    <row r="225" spans="1:9" ht="15.75" x14ac:dyDescent="0.25">
      <c r="A225" s="10" t="s">
        <v>398</v>
      </c>
      <c r="B225" s="25" t="s">
        <v>369</v>
      </c>
      <c r="C225" s="31" t="s">
        <v>14</v>
      </c>
      <c r="D225" s="26">
        <v>100</v>
      </c>
      <c r="E225" s="34"/>
      <c r="F225" s="26">
        <v>23</v>
      </c>
      <c r="G225" s="29">
        <f t="shared" si="6"/>
        <v>0</v>
      </c>
      <c r="H225" s="30">
        <f t="shared" si="7"/>
        <v>0</v>
      </c>
      <c r="I225" s="25"/>
    </row>
    <row r="226" spans="1:9" ht="15.75" x14ac:dyDescent="0.25">
      <c r="A226" s="10" t="s">
        <v>400</v>
      </c>
      <c r="B226" s="25" t="s">
        <v>554</v>
      </c>
      <c r="C226" s="31" t="s">
        <v>14</v>
      </c>
      <c r="D226" s="26">
        <v>10</v>
      </c>
      <c r="E226" s="34"/>
      <c r="F226" s="26">
        <v>23</v>
      </c>
      <c r="G226" s="29">
        <f t="shared" si="6"/>
        <v>0</v>
      </c>
      <c r="H226" s="30">
        <f t="shared" si="7"/>
        <v>0</v>
      </c>
      <c r="I226" s="25"/>
    </row>
    <row r="227" spans="1:9" ht="15.75" x14ac:dyDescent="0.25">
      <c r="A227" s="10" t="s">
        <v>402</v>
      </c>
      <c r="B227" s="25" t="s">
        <v>555</v>
      </c>
      <c r="C227" s="31" t="s">
        <v>14</v>
      </c>
      <c r="D227" s="26">
        <v>20</v>
      </c>
      <c r="E227" s="34"/>
      <c r="F227" s="26">
        <v>23</v>
      </c>
      <c r="G227" s="29">
        <f t="shared" si="6"/>
        <v>0</v>
      </c>
      <c r="H227" s="30">
        <f t="shared" si="7"/>
        <v>0</v>
      </c>
      <c r="I227" s="25"/>
    </row>
    <row r="228" spans="1:9" ht="15.75" x14ac:dyDescent="0.25">
      <c r="A228" s="10" t="s">
        <v>404</v>
      </c>
      <c r="B228" s="25" t="s">
        <v>373</v>
      </c>
      <c r="C228" s="31" t="s">
        <v>14</v>
      </c>
      <c r="D228" s="26">
        <v>60</v>
      </c>
      <c r="E228" s="34"/>
      <c r="F228" s="26">
        <v>23</v>
      </c>
      <c r="G228" s="29">
        <f t="shared" si="6"/>
        <v>0</v>
      </c>
      <c r="H228" s="30">
        <f t="shared" si="7"/>
        <v>0</v>
      </c>
      <c r="I228" s="25"/>
    </row>
    <row r="229" spans="1:9" ht="15.75" x14ac:dyDescent="0.25">
      <c r="A229" s="10" t="s">
        <v>406</v>
      </c>
      <c r="B229" s="25" t="s">
        <v>497</v>
      </c>
      <c r="C229" s="31" t="s">
        <v>14</v>
      </c>
      <c r="D229" s="26">
        <v>15</v>
      </c>
      <c r="E229" s="34"/>
      <c r="F229" s="26">
        <v>23</v>
      </c>
      <c r="G229" s="29">
        <f t="shared" si="6"/>
        <v>0</v>
      </c>
      <c r="H229" s="30">
        <f t="shared" si="7"/>
        <v>0</v>
      </c>
      <c r="I229" s="25"/>
    </row>
    <row r="230" spans="1:9" ht="15.75" x14ac:dyDescent="0.25">
      <c r="A230" s="10" t="s">
        <v>408</v>
      </c>
      <c r="B230" s="25" t="s">
        <v>376</v>
      </c>
      <c r="C230" s="31" t="s">
        <v>14</v>
      </c>
      <c r="D230" s="26">
        <v>10</v>
      </c>
      <c r="E230" s="34"/>
      <c r="F230" s="26">
        <v>23</v>
      </c>
      <c r="G230" s="29">
        <f t="shared" si="6"/>
        <v>0</v>
      </c>
      <c r="H230" s="30">
        <f t="shared" si="7"/>
        <v>0</v>
      </c>
      <c r="I230" s="25"/>
    </row>
    <row r="231" spans="1:9" ht="27.75" customHeight="1" x14ac:dyDescent="0.25">
      <c r="A231" s="10" t="s">
        <v>410</v>
      </c>
      <c r="B231" s="25" t="s">
        <v>378</v>
      </c>
      <c r="C231" s="31" t="s">
        <v>14</v>
      </c>
      <c r="D231" s="26">
        <v>15</v>
      </c>
      <c r="E231" s="34"/>
      <c r="F231" s="26">
        <v>23</v>
      </c>
      <c r="G231" s="29">
        <f t="shared" si="6"/>
        <v>0</v>
      </c>
      <c r="H231" s="30">
        <f t="shared" si="7"/>
        <v>0</v>
      </c>
      <c r="I231" s="25"/>
    </row>
    <row r="232" spans="1:9" ht="15.75" x14ac:dyDescent="0.25">
      <c r="A232" s="10" t="s">
        <v>412</v>
      </c>
      <c r="B232" s="25" t="s">
        <v>380</v>
      </c>
      <c r="C232" s="31" t="s">
        <v>14</v>
      </c>
      <c r="D232" s="26">
        <v>15</v>
      </c>
      <c r="E232" s="34"/>
      <c r="F232" s="26">
        <v>23</v>
      </c>
      <c r="G232" s="29">
        <f t="shared" si="6"/>
        <v>0</v>
      </c>
      <c r="H232" s="30">
        <f t="shared" si="7"/>
        <v>0</v>
      </c>
      <c r="I232" s="25"/>
    </row>
    <row r="233" spans="1:9" ht="15.75" x14ac:dyDescent="0.25">
      <c r="A233" s="10" t="s">
        <v>414</v>
      </c>
      <c r="B233" s="25" t="s">
        <v>382</v>
      </c>
      <c r="C233" s="31" t="s">
        <v>14</v>
      </c>
      <c r="D233" s="26">
        <v>10</v>
      </c>
      <c r="E233" s="34"/>
      <c r="F233" s="26">
        <v>23</v>
      </c>
      <c r="G233" s="29">
        <f t="shared" si="6"/>
        <v>0</v>
      </c>
      <c r="H233" s="30">
        <f t="shared" si="7"/>
        <v>0</v>
      </c>
      <c r="I233" s="25"/>
    </row>
    <row r="234" spans="1:9" ht="15.75" x14ac:dyDescent="0.25">
      <c r="A234" s="10" t="s">
        <v>416</v>
      </c>
      <c r="B234" s="25" t="s">
        <v>384</v>
      </c>
      <c r="C234" s="31" t="s">
        <v>14</v>
      </c>
      <c r="D234" s="26">
        <v>10</v>
      </c>
      <c r="E234" s="34"/>
      <c r="F234" s="26">
        <v>23</v>
      </c>
      <c r="G234" s="29">
        <f t="shared" si="6"/>
        <v>0</v>
      </c>
      <c r="H234" s="30">
        <f t="shared" si="7"/>
        <v>0</v>
      </c>
      <c r="I234" s="25"/>
    </row>
    <row r="235" spans="1:9" ht="31.5" x14ac:dyDescent="0.25">
      <c r="A235" s="10" t="s">
        <v>417</v>
      </c>
      <c r="B235" s="25" t="s">
        <v>537</v>
      </c>
      <c r="C235" s="31" t="s">
        <v>14</v>
      </c>
      <c r="D235" s="26">
        <v>30</v>
      </c>
      <c r="E235" s="34"/>
      <c r="F235" s="29">
        <v>23</v>
      </c>
      <c r="G235" s="29">
        <f t="shared" si="6"/>
        <v>0</v>
      </c>
      <c r="H235" s="30">
        <f t="shared" si="7"/>
        <v>0</v>
      </c>
      <c r="I235" s="25"/>
    </row>
    <row r="236" spans="1:9" ht="31.5" x14ac:dyDescent="0.25">
      <c r="A236" s="10" t="s">
        <v>419</v>
      </c>
      <c r="B236" s="25" t="s">
        <v>386</v>
      </c>
      <c r="C236" s="31" t="s">
        <v>14</v>
      </c>
      <c r="D236" s="26">
        <v>20</v>
      </c>
      <c r="E236" s="34"/>
      <c r="F236" s="26">
        <v>23</v>
      </c>
      <c r="G236" s="29">
        <f t="shared" si="6"/>
        <v>0</v>
      </c>
      <c r="H236" s="30">
        <f t="shared" si="7"/>
        <v>0</v>
      </c>
      <c r="I236" s="25"/>
    </row>
    <row r="237" spans="1:9" ht="34.5" customHeight="1" x14ac:dyDescent="0.25">
      <c r="A237" s="10" t="s">
        <v>421</v>
      </c>
      <c r="B237" s="25" t="s">
        <v>388</v>
      </c>
      <c r="C237" s="31" t="s">
        <v>14</v>
      </c>
      <c r="D237" s="26">
        <v>10</v>
      </c>
      <c r="E237" s="34"/>
      <c r="F237" s="26">
        <v>23</v>
      </c>
      <c r="G237" s="29">
        <f t="shared" si="6"/>
        <v>0</v>
      </c>
      <c r="H237" s="30">
        <f t="shared" si="7"/>
        <v>0</v>
      </c>
      <c r="I237" s="25"/>
    </row>
    <row r="238" spans="1:9" ht="34.5" customHeight="1" x14ac:dyDescent="0.25">
      <c r="A238" s="10" t="s">
        <v>423</v>
      </c>
      <c r="B238" s="25" t="s">
        <v>390</v>
      </c>
      <c r="C238" s="31" t="s">
        <v>14</v>
      </c>
      <c r="D238" s="26">
        <v>20</v>
      </c>
      <c r="E238" s="34"/>
      <c r="F238" s="26">
        <v>23</v>
      </c>
      <c r="G238" s="29">
        <f t="shared" si="6"/>
        <v>0</v>
      </c>
      <c r="H238" s="30">
        <f t="shared" si="7"/>
        <v>0</v>
      </c>
      <c r="I238" s="25"/>
    </row>
    <row r="239" spans="1:9" ht="15.75" x14ac:dyDescent="0.25">
      <c r="A239" s="10" t="s">
        <v>425</v>
      </c>
      <c r="B239" s="25" t="s">
        <v>393</v>
      </c>
      <c r="C239" s="31" t="s">
        <v>14</v>
      </c>
      <c r="D239" s="26">
        <v>10</v>
      </c>
      <c r="E239" s="34"/>
      <c r="F239" s="26">
        <v>23</v>
      </c>
      <c r="G239" s="29">
        <f t="shared" si="6"/>
        <v>0</v>
      </c>
      <c r="H239" s="30">
        <f t="shared" si="7"/>
        <v>0</v>
      </c>
      <c r="I239" s="25"/>
    </row>
    <row r="240" spans="1:9" ht="15.75" x14ac:dyDescent="0.25">
      <c r="A240" s="10" t="s">
        <v>427</v>
      </c>
      <c r="B240" s="25" t="s">
        <v>527</v>
      </c>
      <c r="C240" s="31" t="s">
        <v>14</v>
      </c>
      <c r="D240" s="26">
        <v>10</v>
      </c>
      <c r="E240" s="34"/>
      <c r="F240" s="26">
        <v>23</v>
      </c>
      <c r="G240" s="29">
        <f t="shared" si="6"/>
        <v>0</v>
      </c>
      <c r="H240" s="30">
        <f t="shared" si="7"/>
        <v>0</v>
      </c>
      <c r="I240" s="25"/>
    </row>
    <row r="241" spans="1:9" ht="31.5" x14ac:dyDescent="0.25">
      <c r="A241" s="10" t="s">
        <v>429</v>
      </c>
      <c r="B241" s="25" t="s">
        <v>395</v>
      </c>
      <c r="C241" s="31" t="s">
        <v>14</v>
      </c>
      <c r="D241" s="26">
        <v>5</v>
      </c>
      <c r="E241" s="34"/>
      <c r="F241" s="26">
        <v>23</v>
      </c>
      <c r="G241" s="29">
        <f t="shared" si="6"/>
        <v>0</v>
      </c>
      <c r="H241" s="30">
        <f t="shared" si="7"/>
        <v>0</v>
      </c>
      <c r="I241" s="25"/>
    </row>
    <row r="242" spans="1:9" ht="31.5" x14ac:dyDescent="0.25">
      <c r="A242" s="10" t="s">
        <v>431</v>
      </c>
      <c r="B242" s="25" t="s">
        <v>557</v>
      </c>
      <c r="C242" s="31" t="s">
        <v>14</v>
      </c>
      <c r="D242" s="26">
        <v>5</v>
      </c>
      <c r="E242" s="34"/>
      <c r="F242" s="26">
        <v>23</v>
      </c>
      <c r="G242" s="29">
        <f t="shared" si="6"/>
        <v>0</v>
      </c>
      <c r="H242" s="30">
        <f t="shared" si="7"/>
        <v>0</v>
      </c>
      <c r="I242" s="25"/>
    </row>
    <row r="243" spans="1:9" ht="15.75" x14ac:dyDescent="0.25">
      <c r="A243" s="10" t="s">
        <v>433</v>
      </c>
      <c r="B243" s="25" t="s">
        <v>550</v>
      </c>
      <c r="C243" s="31" t="s">
        <v>14</v>
      </c>
      <c r="D243" s="26">
        <v>15</v>
      </c>
      <c r="E243" s="34"/>
      <c r="F243" s="29">
        <v>23</v>
      </c>
      <c r="G243" s="29">
        <f t="shared" si="6"/>
        <v>0</v>
      </c>
      <c r="H243" s="30">
        <f t="shared" si="7"/>
        <v>0</v>
      </c>
      <c r="I243" s="25"/>
    </row>
    <row r="244" spans="1:9" ht="15.75" x14ac:dyDescent="0.25">
      <c r="A244" s="10" t="s">
        <v>435</v>
      </c>
      <c r="B244" s="25" t="s">
        <v>397</v>
      </c>
      <c r="C244" s="31" t="s">
        <v>14</v>
      </c>
      <c r="D244" s="26">
        <v>10</v>
      </c>
      <c r="E244" s="34"/>
      <c r="F244" s="26">
        <v>23</v>
      </c>
      <c r="G244" s="29">
        <f t="shared" si="6"/>
        <v>0</v>
      </c>
      <c r="H244" s="30">
        <f t="shared" si="7"/>
        <v>0</v>
      </c>
      <c r="I244" s="25"/>
    </row>
    <row r="245" spans="1:9" ht="15.75" x14ac:dyDescent="0.25">
      <c r="A245" s="10" t="s">
        <v>437</v>
      </c>
      <c r="B245" s="25" t="s">
        <v>399</v>
      </c>
      <c r="C245" s="31" t="s">
        <v>14</v>
      </c>
      <c r="D245" s="26">
        <v>10</v>
      </c>
      <c r="E245" s="34"/>
      <c r="F245" s="26">
        <v>23</v>
      </c>
      <c r="G245" s="29">
        <f t="shared" si="6"/>
        <v>0</v>
      </c>
      <c r="H245" s="30">
        <f t="shared" si="7"/>
        <v>0</v>
      </c>
      <c r="I245" s="25"/>
    </row>
    <row r="246" spans="1:9" ht="15.75" x14ac:dyDescent="0.25">
      <c r="A246" s="10" t="s">
        <v>439</v>
      </c>
      <c r="B246" s="25" t="s">
        <v>401</v>
      </c>
      <c r="C246" s="31" t="s">
        <v>14</v>
      </c>
      <c r="D246" s="26">
        <v>10</v>
      </c>
      <c r="E246" s="34"/>
      <c r="F246" s="26">
        <v>23</v>
      </c>
      <c r="G246" s="29">
        <f t="shared" si="6"/>
        <v>0</v>
      </c>
      <c r="H246" s="30">
        <f t="shared" si="7"/>
        <v>0</v>
      </c>
      <c r="I246" s="25"/>
    </row>
    <row r="247" spans="1:9" ht="15.75" x14ac:dyDescent="0.25">
      <c r="A247" s="10" t="s">
        <v>441</v>
      </c>
      <c r="B247" s="25" t="s">
        <v>403</v>
      </c>
      <c r="C247" s="31" t="s">
        <v>14</v>
      </c>
      <c r="D247" s="26">
        <v>10</v>
      </c>
      <c r="E247" s="34"/>
      <c r="F247" s="26">
        <v>23</v>
      </c>
      <c r="G247" s="29">
        <f t="shared" si="6"/>
        <v>0</v>
      </c>
      <c r="H247" s="30">
        <f t="shared" si="7"/>
        <v>0</v>
      </c>
      <c r="I247" s="25"/>
    </row>
    <row r="248" spans="1:9" ht="15.75" x14ac:dyDescent="0.25">
      <c r="A248" s="10" t="s">
        <v>443</v>
      </c>
      <c r="B248" s="25" t="s">
        <v>405</v>
      </c>
      <c r="C248" s="31" t="s">
        <v>14</v>
      </c>
      <c r="D248" s="26">
        <v>5</v>
      </c>
      <c r="E248" s="34"/>
      <c r="F248" s="26">
        <v>23</v>
      </c>
      <c r="G248" s="29">
        <f t="shared" si="6"/>
        <v>0</v>
      </c>
      <c r="H248" s="30">
        <f t="shared" si="7"/>
        <v>0</v>
      </c>
      <c r="I248" s="25"/>
    </row>
    <row r="249" spans="1:9" ht="15.75" x14ac:dyDescent="0.25">
      <c r="A249" s="10" t="s">
        <v>445</v>
      </c>
      <c r="B249" s="25" t="s">
        <v>407</v>
      </c>
      <c r="C249" s="31" t="s">
        <v>14</v>
      </c>
      <c r="D249" s="26">
        <v>10</v>
      </c>
      <c r="E249" s="34"/>
      <c r="F249" s="26">
        <v>23</v>
      </c>
      <c r="G249" s="29">
        <f t="shared" si="6"/>
        <v>0</v>
      </c>
      <c r="H249" s="30">
        <f t="shared" si="7"/>
        <v>0</v>
      </c>
      <c r="I249" s="25"/>
    </row>
    <row r="250" spans="1:9" ht="30.75" customHeight="1" x14ac:dyDescent="0.25">
      <c r="A250" s="10" t="s">
        <v>447</v>
      </c>
      <c r="B250" s="25" t="s">
        <v>409</v>
      </c>
      <c r="C250" s="31" t="s">
        <v>14</v>
      </c>
      <c r="D250" s="26">
        <v>10</v>
      </c>
      <c r="E250" s="34"/>
      <c r="F250" s="26">
        <v>23</v>
      </c>
      <c r="G250" s="29">
        <f t="shared" si="6"/>
        <v>0</v>
      </c>
      <c r="H250" s="30">
        <f t="shared" si="7"/>
        <v>0</v>
      </c>
      <c r="I250" s="25"/>
    </row>
    <row r="251" spans="1:9" ht="31.5" x14ac:dyDescent="0.25">
      <c r="A251" s="10" t="s">
        <v>449</v>
      </c>
      <c r="B251" s="25" t="s">
        <v>411</v>
      </c>
      <c r="C251" s="31" t="s">
        <v>14</v>
      </c>
      <c r="D251" s="26">
        <v>5</v>
      </c>
      <c r="E251" s="34"/>
      <c r="F251" s="26">
        <v>23</v>
      </c>
      <c r="G251" s="29">
        <f t="shared" si="6"/>
        <v>0</v>
      </c>
      <c r="H251" s="30">
        <f t="shared" si="7"/>
        <v>0</v>
      </c>
      <c r="I251" s="25"/>
    </row>
    <row r="252" spans="1:9" ht="15.75" x14ac:dyDescent="0.25">
      <c r="A252" s="10" t="s">
        <v>451</v>
      </c>
      <c r="B252" s="25" t="s">
        <v>413</v>
      </c>
      <c r="C252" s="31" t="s">
        <v>14</v>
      </c>
      <c r="D252" s="26">
        <v>5</v>
      </c>
      <c r="E252" s="34"/>
      <c r="F252" s="26">
        <v>23</v>
      </c>
      <c r="G252" s="29">
        <f t="shared" si="6"/>
        <v>0</v>
      </c>
      <c r="H252" s="30">
        <f t="shared" si="7"/>
        <v>0</v>
      </c>
      <c r="I252" s="25"/>
    </row>
    <row r="253" spans="1:9" ht="15.75" x14ac:dyDescent="0.25">
      <c r="A253" s="10" t="s">
        <v>453</v>
      </c>
      <c r="B253" s="25" t="s">
        <v>415</v>
      </c>
      <c r="C253" s="31" t="s">
        <v>14</v>
      </c>
      <c r="D253" s="26">
        <v>5</v>
      </c>
      <c r="E253" s="34"/>
      <c r="F253" s="26">
        <v>23</v>
      </c>
      <c r="G253" s="29">
        <f t="shared" si="6"/>
        <v>0</v>
      </c>
      <c r="H253" s="30">
        <f t="shared" si="7"/>
        <v>0</v>
      </c>
      <c r="I253" s="25"/>
    </row>
    <row r="254" spans="1:9" ht="15.75" x14ac:dyDescent="0.25">
      <c r="A254" s="10" t="s">
        <v>455</v>
      </c>
      <c r="B254" s="25" t="s">
        <v>418</v>
      </c>
      <c r="C254" s="31" t="s">
        <v>14</v>
      </c>
      <c r="D254" s="26">
        <v>20</v>
      </c>
      <c r="E254" s="34"/>
      <c r="F254" s="26">
        <v>23</v>
      </c>
      <c r="G254" s="29">
        <f t="shared" si="6"/>
        <v>0</v>
      </c>
      <c r="H254" s="30">
        <f t="shared" si="7"/>
        <v>0</v>
      </c>
      <c r="I254" s="25"/>
    </row>
    <row r="255" spans="1:9" ht="15.75" x14ac:dyDescent="0.25">
      <c r="A255" s="10" t="s">
        <v>457</v>
      </c>
      <c r="B255" s="25" t="s">
        <v>420</v>
      </c>
      <c r="C255" s="31" t="s">
        <v>14</v>
      </c>
      <c r="D255" s="26">
        <v>15</v>
      </c>
      <c r="E255" s="34"/>
      <c r="F255" s="26">
        <v>23</v>
      </c>
      <c r="G255" s="29">
        <f t="shared" si="6"/>
        <v>0</v>
      </c>
      <c r="H255" s="30">
        <f t="shared" si="7"/>
        <v>0</v>
      </c>
      <c r="I255" s="25"/>
    </row>
    <row r="256" spans="1:9" ht="15.75" x14ac:dyDescent="0.25">
      <c r="A256" s="10" t="s">
        <v>459</v>
      </c>
      <c r="B256" s="25" t="s">
        <v>422</v>
      </c>
      <c r="C256" s="31" t="s">
        <v>14</v>
      </c>
      <c r="D256" s="26">
        <v>5</v>
      </c>
      <c r="E256" s="34"/>
      <c r="F256" s="26">
        <v>23</v>
      </c>
      <c r="G256" s="29">
        <f t="shared" si="6"/>
        <v>0</v>
      </c>
      <c r="H256" s="30">
        <f t="shared" si="7"/>
        <v>0</v>
      </c>
      <c r="I256" s="25"/>
    </row>
    <row r="257" spans="1:9" ht="15.75" x14ac:dyDescent="0.25">
      <c r="A257" s="10" t="s">
        <v>461</v>
      </c>
      <c r="B257" s="25" t="s">
        <v>424</v>
      </c>
      <c r="C257" s="31" t="s">
        <v>14</v>
      </c>
      <c r="D257" s="26">
        <v>10</v>
      </c>
      <c r="E257" s="34"/>
      <c r="F257" s="26">
        <v>23</v>
      </c>
      <c r="G257" s="29">
        <f t="shared" si="6"/>
        <v>0</v>
      </c>
      <c r="H257" s="30">
        <f t="shared" si="7"/>
        <v>0</v>
      </c>
      <c r="I257" s="25"/>
    </row>
    <row r="258" spans="1:9" ht="31.5" x14ac:dyDescent="0.25">
      <c r="A258" s="10" t="s">
        <v>462</v>
      </c>
      <c r="B258" s="25" t="s">
        <v>426</v>
      </c>
      <c r="C258" s="31" t="s">
        <v>14</v>
      </c>
      <c r="D258" s="26">
        <v>10</v>
      </c>
      <c r="E258" s="34"/>
      <c r="F258" s="26">
        <v>23</v>
      </c>
      <c r="G258" s="29">
        <f t="shared" si="6"/>
        <v>0</v>
      </c>
      <c r="H258" s="30">
        <f t="shared" si="7"/>
        <v>0</v>
      </c>
      <c r="I258" s="25"/>
    </row>
    <row r="259" spans="1:9" ht="15.75" x14ac:dyDescent="0.25">
      <c r="A259" s="10" t="s">
        <v>464</v>
      </c>
      <c r="B259" s="25" t="s">
        <v>428</v>
      </c>
      <c r="C259" s="31" t="s">
        <v>14</v>
      </c>
      <c r="D259" s="26">
        <v>30</v>
      </c>
      <c r="E259" s="34"/>
      <c r="F259" s="26">
        <v>23</v>
      </c>
      <c r="G259" s="29">
        <f t="shared" si="6"/>
        <v>0</v>
      </c>
      <c r="H259" s="30">
        <f t="shared" si="7"/>
        <v>0</v>
      </c>
      <c r="I259" s="25"/>
    </row>
    <row r="260" spans="1:9" ht="15.75" x14ac:dyDescent="0.25">
      <c r="A260" s="10" t="s">
        <v>466</v>
      </c>
      <c r="B260" s="25" t="s">
        <v>430</v>
      </c>
      <c r="C260" s="31" t="s">
        <v>14</v>
      </c>
      <c r="D260" s="26">
        <v>30</v>
      </c>
      <c r="E260" s="34"/>
      <c r="F260" s="26">
        <v>23</v>
      </c>
      <c r="G260" s="29">
        <f t="shared" si="6"/>
        <v>0</v>
      </c>
      <c r="H260" s="30">
        <f t="shared" si="7"/>
        <v>0</v>
      </c>
      <c r="I260" s="25"/>
    </row>
    <row r="261" spans="1:9" ht="15.75" x14ac:dyDescent="0.25">
      <c r="A261" s="10" t="s">
        <v>468</v>
      </c>
      <c r="B261" s="25" t="s">
        <v>432</v>
      </c>
      <c r="C261" s="31" t="s">
        <v>14</v>
      </c>
      <c r="D261" s="26">
        <v>10</v>
      </c>
      <c r="E261" s="34"/>
      <c r="F261" s="26">
        <v>23</v>
      </c>
      <c r="G261" s="29">
        <f t="shared" si="6"/>
        <v>0</v>
      </c>
      <c r="H261" s="30">
        <f t="shared" si="7"/>
        <v>0</v>
      </c>
      <c r="I261" s="25"/>
    </row>
    <row r="262" spans="1:9" ht="15.75" x14ac:dyDescent="0.25">
      <c r="A262" s="10" t="s">
        <v>470</v>
      </c>
      <c r="B262" s="25" t="s">
        <v>434</v>
      </c>
      <c r="C262" s="31" t="s">
        <v>14</v>
      </c>
      <c r="D262" s="26">
        <v>10</v>
      </c>
      <c r="E262" s="34"/>
      <c r="F262" s="26">
        <v>23</v>
      </c>
      <c r="G262" s="29">
        <f t="shared" si="6"/>
        <v>0</v>
      </c>
      <c r="H262" s="30">
        <f t="shared" si="7"/>
        <v>0</v>
      </c>
      <c r="I262" s="25"/>
    </row>
    <row r="263" spans="1:9" ht="15.75" x14ac:dyDescent="0.25">
      <c r="A263" s="10" t="s">
        <v>472</v>
      </c>
      <c r="B263" s="25" t="s">
        <v>436</v>
      </c>
      <c r="C263" s="31" t="s">
        <v>14</v>
      </c>
      <c r="D263" s="26">
        <v>10</v>
      </c>
      <c r="E263" s="34"/>
      <c r="F263" s="26">
        <v>23</v>
      </c>
      <c r="G263" s="29">
        <f t="shared" si="6"/>
        <v>0</v>
      </c>
      <c r="H263" s="30">
        <f t="shared" si="7"/>
        <v>0</v>
      </c>
      <c r="I263" s="25"/>
    </row>
    <row r="264" spans="1:9" ht="31.5" x14ac:dyDescent="0.25">
      <c r="A264" s="10" t="s">
        <v>474</v>
      </c>
      <c r="B264" s="25" t="s">
        <v>438</v>
      </c>
      <c r="C264" s="31" t="s">
        <v>14</v>
      </c>
      <c r="D264" s="26">
        <v>10</v>
      </c>
      <c r="E264" s="34"/>
      <c r="F264" s="26">
        <v>23</v>
      </c>
      <c r="G264" s="29">
        <f t="shared" si="6"/>
        <v>0</v>
      </c>
      <c r="H264" s="30">
        <f t="shared" si="7"/>
        <v>0</v>
      </c>
      <c r="I264" s="25"/>
    </row>
    <row r="265" spans="1:9" ht="15.75" x14ac:dyDescent="0.25">
      <c r="A265" s="10" t="s">
        <v>476</v>
      </c>
      <c r="B265" s="25" t="s">
        <v>440</v>
      </c>
      <c r="C265" s="31" t="s">
        <v>14</v>
      </c>
      <c r="D265" s="26">
        <v>10</v>
      </c>
      <c r="E265" s="34"/>
      <c r="F265" s="26">
        <v>23</v>
      </c>
      <c r="G265" s="29">
        <f t="shared" si="6"/>
        <v>0</v>
      </c>
      <c r="H265" s="30">
        <f t="shared" si="7"/>
        <v>0</v>
      </c>
      <c r="I265" s="25"/>
    </row>
    <row r="266" spans="1:9" ht="15.75" x14ac:dyDescent="0.25">
      <c r="A266" s="10" t="s">
        <v>478</v>
      </c>
      <c r="B266" s="25" t="s">
        <v>442</v>
      </c>
      <c r="C266" s="31" t="s">
        <v>14</v>
      </c>
      <c r="D266" s="26">
        <v>20</v>
      </c>
      <c r="E266" s="34"/>
      <c r="F266" s="26">
        <v>23</v>
      </c>
      <c r="G266" s="29">
        <f t="shared" si="6"/>
        <v>0</v>
      </c>
      <c r="H266" s="30">
        <f t="shared" si="7"/>
        <v>0</v>
      </c>
      <c r="I266" s="25"/>
    </row>
    <row r="267" spans="1:9" ht="15.75" x14ac:dyDescent="0.25">
      <c r="A267" s="10" t="s">
        <v>480</v>
      </c>
      <c r="B267" s="25" t="s">
        <v>444</v>
      </c>
      <c r="C267" s="31" t="s">
        <v>14</v>
      </c>
      <c r="D267" s="26">
        <v>10</v>
      </c>
      <c r="E267" s="34"/>
      <c r="F267" s="26">
        <v>23</v>
      </c>
      <c r="G267" s="29">
        <f t="shared" si="6"/>
        <v>0</v>
      </c>
      <c r="H267" s="30">
        <f t="shared" si="7"/>
        <v>0</v>
      </c>
      <c r="I267" s="25"/>
    </row>
    <row r="268" spans="1:9" ht="15.75" x14ac:dyDescent="0.25">
      <c r="A268" s="10" t="s">
        <v>482</v>
      </c>
      <c r="B268" s="25" t="s">
        <v>446</v>
      </c>
      <c r="C268" s="31" t="s">
        <v>14</v>
      </c>
      <c r="D268" s="26">
        <v>10</v>
      </c>
      <c r="E268" s="34"/>
      <c r="F268" s="26">
        <v>23</v>
      </c>
      <c r="G268" s="29">
        <f t="shared" si="6"/>
        <v>0</v>
      </c>
      <c r="H268" s="30">
        <f t="shared" si="7"/>
        <v>0</v>
      </c>
      <c r="I268" s="25"/>
    </row>
    <row r="269" spans="1:9" ht="15.75" x14ac:dyDescent="0.25">
      <c r="A269" s="10" t="s">
        <v>484</v>
      </c>
      <c r="B269" s="25" t="s">
        <v>448</v>
      </c>
      <c r="C269" s="31" t="s">
        <v>14</v>
      </c>
      <c r="D269" s="26">
        <v>30</v>
      </c>
      <c r="E269" s="34"/>
      <c r="F269" s="26">
        <v>23</v>
      </c>
      <c r="G269" s="29">
        <f t="shared" si="6"/>
        <v>0</v>
      </c>
      <c r="H269" s="30">
        <f t="shared" si="7"/>
        <v>0</v>
      </c>
      <c r="I269" s="25"/>
    </row>
    <row r="270" spans="1:9" ht="31.5" customHeight="1" x14ac:dyDescent="0.25">
      <c r="A270" s="10" t="s">
        <v>486</v>
      </c>
      <c r="B270" s="25" t="s">
        <v>450</v>
      </c>
      <c r="C270" s="31" t="s">
        <v>14</v>
      </c>
      <c r="D270" s="26">
        <v>20</v>
      </c>
      <c r="E270" s="34"/>
      <c r="F270" s="26">
        <v>23</v>
      </c>
      <c r="G270" s="29">
        <f t="shared" si="6"/>
        <v>0</v>
      </c>
      <c r="H270" s="30">
        <f t="shared" si="7"/>
        <v>0</v>
      </c>
      <c r="I270" s="25"/>
    </row>
    <row r="271" spans="1:9" ht="32.25" customHeight="1" x14ac:dyDescent="0.25">
      <c r="A271" s="10" t="s">
        <v>488</v>
      </c>
      <c r="B271" s="25" t="s">
        <v>452</v>
      </c>
      <c r="C271" s="31" t="s">
        <v>14</v>
      </c>
      <c r="D271" s="26">
        <v>10</v>
      </c>
      <c r="E271" s="34"/>
      <c r="F271" s="26">
        <v>23</v>
      </c>
      <c r="G271" s="29">
        <f t="shared" si="6"/>
        <v>0</v>
      </c>
      <c r="H271" s="30">
        <f t="shared" si="7"/>
        <v>0</v>
      </c>
      <c r="I271" s="25"/>
    </row>
    <row r="272" spans="1:9" ht="31.5" customHeight="1" x14ac:dyDescent="0.25">
      <c r="A272" s="10" t="s">
        <v>506</v>
      </c>
      <c r="B272" s="25" t="s">
        <v>454</v>
      </c>
      <c r="C272" s="31" t="s">
        <v>14</v>
      </c>
      <c r="D272" s="26">
        <v>10</v>
      </c>
      <c r="E272" s="34"/>
      <c r="F272" s="26">
        <v>23</v>
      </c>
      <c r="G272" s="29">
        <f t="shared" si="6"/>
        <v>0</v>
      </c>
      <c r="H272" s="30">
        <f t="shared" si="7"/>
        <v>0</v>
      </c>
      <c r="I272" s="25"/>
    </row>
    <row r="273" spans="1:9" ht="31.5" x14ac:dyDescent="0.25">
      <c r="A273" s="10" t="s">
        <v>507</v>
      </c>
      <c r="B273" s="25" t="s">
        <v>456</v>
      </c>
      <c r="C273" s="31" t="s">
        <v>14</v>
      </c>
      <c r="D273" s="26">
        <v>10</v>
      </c>
      <c r="E273" s="34"/>
      <c r="F273" s="26">
        <v>23</v>
      </c>
      <c r="G273" s="29">
        <f t="shared" si="6"/>
        <v>0</v>
      </c>
      <c r="H273" s="30">
        <f t="shared" si="7"/>
        <v>0</v>
      </c>
      <c r="I273" s="25"/>
    </row>
    <row r="274" spans="1:9" ht="27" customHeight="1" x14ac:dyDescent="0.25">
      <c r="A274" s="10" t="s">
        <v>509</v>
      </c>
      <c r="B274" s="25" t="s">
        <v>458</v>
      </c>
      <c r="C274" s="31" t="s">
        <v>14</v>
      </c>
      <c r="D274" s="26">
        <v>5</v>
      </c>
      <c r="E274" s="34"/>
      <c r="F274" s="26">
        <v>23</v>
      </c>
      <c r="G274" s="29">
        <f t="shared" si="6"/>
        <v>0</v>
      </c>
      <c r="H274" s="30">
        <f t="shared" si="7"/>
        <v>0</v>
      </c>
      <c r="I274" s="25"/>
    </row>
    <row r="275" spans="1:9" ht="31.5" x14ac:dyDescent="0.25">
      <c r="A275" s="10" t="s">
        <v>511</v>
      </c>
      <c r="B275" s="25" t="s">
        <v>460</v>
      </c>
      <c r="C275" s="31" t="s">
        <v>14</v>
      </c>
      <c r="D275" s="26">
        <v>10</v>
      </c>
      <c r="E275" s="34"/>
      <c r="F275" s="26">
        <v>23</v>
      </c>
      <c r="G275" s="29">
        <f t="shared" ref="G275:G293" si="8">D275*E275</f>
        <v>0</v>
      </c>
      <c r="H275" s="30">
        <f t="shared" ref="H275:H293" si="9">G275*1.23</f>
        <v>0</v>
      </c>
      <c r="I275" s="25"/>
    </row>
    <row r="276" spans="1:9" ht="31.5" x14ac:dyDescent="0.25">
      <c r="A276" s="10" t="s">
        <v>513</v>
      </c>
      <c r="B276" s="25" t="s">
        <v>570</v>
      </c>
      <c r="C276" s="31" t="s">
        <v>14</v>
      </c>
      <c r="D276" s="26">
        <v>5</v>
      </c>
      <c r="E276" s="34"/>
      <c r="F276" s="26">
        <v>23</v>
      </c>
      <c r="G276" s="29">
        <f t="shared" si="8"/>
        <v>0</v>
      </c>
      <c r="H276" s="30">
        <f t="shared" si="9"/>
        <v>0</v>
      </c>
      <c r="I276" s="25"/>
    </row>
    <row r="277" spans="1:9" ht="15.75" x14ac:dyDescent="0.25">
      <c r="A277" s="10" t="s">
        <v>516</v>
      </c>
      <c r="B277" s="25" t="s">
        <v>559</v>
      </c>
      <c r="C277" s="31" t="s">
        <v>14</v>
      </c>
      <c r="D277" s="26">
        <v>2</v>
      </c>
      <c r="E277" s="34"/>
      <c r="F277" s="26">
        <v>23</v>
      </c>
      <c r="G277" s="29">
        <f t="shared" si="8"/>
        <v>0</v>
      </c>
      <c r="H277" s="30">
        <f t="shared" si="9"/>
        <v>0</v>
      </c>
      <c r="I277" s="25"/>
    </row>
    <row r="278" spans="1:9" ht="16.5" customHeight="1" x14ac:dyDescent="0.25">
      <c r="A278" s="10" t="s">
        <v>518</v>
      </c>
      <c r="B278" s="25" t="s">
        <v>463</v>
      </c>
      <c r="C278" s="31" t="s">
        <v>14</v>
      </c>
      <c r="D278" s="26">
        <v>5</v>
      </c>
      <c r="E278" s="34"/>
      <c r="F278" s="26">
        <v>23</v>
      </c>
      <c r="G278" s="29">
        <f t="shared" si="8"/>
        <v>0</v>
      </c>
      <c r="H278" s="30">
        <f t="shared" si="9"/>
        <v>0</v>
      </c>
      <c r="I278" s="25"/>
    </row>
    <row r="279" spans="1:9" ht="33.75" customHeight="1" x14ac:dyDescent="0.25">
      <c r="A279" s="10" t="s">
        <v>519</v>
      </c>
      <c r="B279" s="25" t="s">
        <v>530</v>
      </c>
      <c r="C279" s="31" t="s">
        <v>14</v>
      </c>
      <c r="D279" s="26">
        <v>2</v>
      </c>
      <c r="E279" s="34"/>
      <c r="F279" s="29">
        <v>23</v>
      </c>
      <c r="G279" s="29">
        <f t="shared" si="8"/>
        <v>0</v>
      </c>
      <c r="H279" s="30">
        <f t="shared" si="9"/>
        <v>0</v>
      </c>
      <c r="I279" s="25"/>
    </row>
    <row r="280" spans="1:9" ht="31.5" customHeight="1" x14ac:dyDescent="0.25">
      <c r="A280" s="10" t="s">
        <v>521</v>
      </c>
      <c r="B280" s="25" t="s">
        <v>465</v>
      </c>
      <c r="C280" s="31" t="s">
        <v>14</v>
      </c>
      <c r="D280" s="26">
        <v>5</v>
      </c>
      <c r="E280" s="34"/>
      <c r="F280" s="26">
        <v>23</v>
      </c>
      <c r="G280" s="29">
        <f t="shared" si="8"/>
        <v>0</v>
      </c>
      <c r="H280" s="30">
        <f t="shared" si="9"/>
        <v>0</v>
      </c>
      <c r="I280" s="25"/>
    </row>
    <row r="281" spans="1:9" ht="29.25" customHeight="1" x14ac:dyDescent="0.25">
      <c r="A281" s="10" t="s">
        <v>523</v>
      </c>
      <c r="B281" s="25" t="s">
        <v>467</v>
      </c>
      <c r="C281" s="31" t="s">
        <v>14</v>
      </c>
      <c r="D281" s="26">
        <v>10</v>
      </c>
      <c r="E281" s="34"/>
      <c r="F281" s="26">
        <v>23</v>
      </c>
      <c r="G281" s="29">
        <f t="shared" si="8"/>
        <v>0</v>
      </c>
      <c r="H281" s="30">
        <f t="shared" si="9"/>
        <v>0</v>
      </c>
      <c r="I281" s="25"/>
    </row>
    <row r="282" spans="1:9" ht="16.5" customHeight="1" x14ac:dyDescent="0.25">
      <c r="A282" s="10" t="s">
        <v>531</v>
      </c>
      <c r="B282" s="25" t="s">
        <v>469</v>
      </c>
      <c r="C282" s="31" t="s">
        <v>14</v>
      </c>
      <c r="D282" s="26">
        <v>10</v>
      </c>
      <c r="E282" s="34"/>
      <c r="F282" s="26">
        <v>23</v>
      </c>
      <c r="G282" s="29">
        <f t="shared" si="8"/>
        <v>0</v>
      </c>
      <c r="H282" s="30">
        <f t="shared" si="9"/>
        <v>0</v>
      </c>
      <c r="I282" s="25"/>
    </row>
    <row r="283" spans="1:9" ht="15.75" x14ac:dyDescent="0.25">
      <c r="A283" s="10" t="s">
        <v>532</v>
      </c>
      <c r="B283" s="25" t="s">
        <v>471</v>
      </c>
      <c r="C283" s="31" t="s">
        <v>14</v>
      </c>
      <c r="D283" s="26">
        <v>10</v>
      </c>
      <c r="E283" s="34"/>
      <c r="F283" s="26">
        <v>23</v>
      </c>
      <c r="G283" s="29">
        <f t="shared" si="8"/>
        <v>0</v>
      </c>
      <c r="H283" s="30">
        <f t="shared" si="9"/>
        <v>0</v>
      </c>
      <c r="I283" s="25"/>
    </row>
    <row r="284" spans="1:9" ht="15.75" x14ac:dyDescent="0.25">
      <c r="A284" s="10" t="s">
        <v>534</v>
      </c>
      <c r="B284" s="25" t="s">
        <v>473</v>
      </c>
      <c r="C284" s="31" t="s">
        <v>14</v>
      </c>
      <c r="D284" s="26">
        <v>10</v>
      </c>
      <c r="E284" s="34"/>
      <c r="F284" s="26">
        <v>23</v>
      </c>
      <c r="G284" s="29">
        <f t="shared" si="8"/>
        <v>0</v>
      </c>
      <c r="H284" s="30">
        <f t="shared" si="9"/>
        <v>0</v>
      </c>
      <c r="I284" s="25"/>
    </row>
    <row r="285" spans="1:9" ht="15.75" x14ac:dyDescent="0.25">
      <c r="A285" s="10" t="s">
        <v>536</v>
      </c>
      <c r="B285" s="25" t="s">
        <v>541</v>
      </c>
      <c r="C285" s="31" t="s">
        <v>14</v>
      </c>
      <c r="D285" s="26">
        <v>10</v>
      </c>
      <c r="E285" s="34"/>
      <c r="F285" s="29">
        <v>23</v>
      </c>
      <c r="G285" s="29">
        <f t="shared" si="8"/>
        <v>0</v>
      </c>
      <c r="H285" s="30">
        <f t="shared" si="9"/>
        <v>0</v>
      </c>
      <c r="I285" s="25"/>
    </row>
    <row r="286" spans="1:9" ht="31.5" x14ac:dyDescent="0.25">
      <c r="A286" s="10" t="s">
        <v>538</v>
      </c>
      <c r="B286" s="25" t="s">
        <v>475</v>
      </c>
      <c r="C286" s="31" t="s">
        <v>14</v>
      </c>
      <c r="D286" s="26">
        <v>10</v>
      </c>
      <c r="E286" s="34"/>
      <c r="F286" s="26">
        <v>23</v>
      </c>
      <c r="G286" s="29">
        <f t="shared" si="8"/>
        <v>0</v>
      </c>
      <c r="H286" s="30">
        <f t="shared" si="9"/>
        <v>0</v>
      </c>
      <c r="I286" s="25"/>
    </row>
    <row r="287" spans="1:9" ht="31.5" x14ac:dyDescent="0.25">
      <c r="A287" s="10" t="s">
        <v>540</v>
      </c>
      <c r="B287" s="25" t="s">
        <v>477</v>
      </c>
      <c r="C287" s="31" t="s">
        <v>14</v>
      </c>
      <c r="D287" s="26">
        <v>10</v>
      </c>
      <c r="E287" s="34"/>
      <c r="F287" s="26">
        <v>23</v>
      </c>
      <c r="G287" s="29">
        <f t="shared" si="8"/>
        <v>0</v>
      </c>
      <c r="H287" s="30">
        <f t="shared" si="9"/>
        <v>0</v>
      </c>
      <c r="I287" s="25"/>
    </row>
    <row r="288" spans="1:9" ht="31.5" x14ac:dyDescent="0.25">
      <c r="A288" s="10" t="s">
        <v>545</v>
      </c>
      <c r="B288" s="25" t="s">
        <v>479</v>
      </c>
      <c r="C288" s="31" t="s">
        <v>14</v>
      </c>
      <c r="D288" s="26">
        <v>10</v>
      </c>
      <c r="E288" s="34"/>
      <c r="F288" s="26">
        <v>23</v>
      </c>
      <c r="G288" s="29">
        <f t="shared" si="8"/>
        <v>0</v>
      </c>
      <c r="H288" s="30">
        <f t="shared" si="9"/>
        <v>0</v>
      </c>
      <c r="I288" s="25"/>
    </row>
    <row r="289" spans="1:9" ht="33" customHeight="1" x14ac:dyDescent="0.25">
      <c r="A289" s="10" t="s">
        <v>546</v>
      </c>
      <c r="B289" s="25" t="s">
        <v>481</v>
      </c>
      <c r="C289" s="31" t="s">
        <v>14</v>
      </c>
      <c r="D289" s="26">
        <v>5</v>
      </c>
      <c r="E289" s="34"/>
      <c r="F289" s="26">
        <v>23</v>
      </c>
      <c r="G289" s="29">
        <f t="shared" si="8"/>
        <v>0</v>
      </c>
      <c r="H289" s="30">
        <f t="shared" si="9"/>
        <v>0</v>
      </c>
      <c r="I289" s="25"/>
    </row>
    <row r="290" spans="1:9" ht="15.75" x14ac:dyDescent="0.25">
      <c r="A290" s="10" t="s">
        <v>547</v>
      </c>
      <c r="B290" s="25" t="s">
        <v>483</v>
      </c>
      <c r="C290" s="31" t="s">
        <v>14</v>
      </c>
      <c r="D290" s="26">
        <v>5</v>
      </c>
      <c r="E290" s="34"/>
      <c r="F290" s="26">
        <v>23</v>
      </c>
      <c r="G290" s="29">
        <f t="shared" si="8"/>
        <v>0</v>
      </c>
      <c r="H290" s="30">
        <f t="shared" si="9"/>
        <v>0</v>
      </c>
      <c r="I290" s="25"/>
    </row>
    <row r="291" spans="1:9" ht="15.75" x14ac:dyDescent="0.25">
      <c r="A291" s="10" t="s">
        <v>551</v>
      </c>
      <c r="B291" s="25" t="s">
        <v>485</v>
      </c>
      <c r="C291" s="31" t="s">
        <v>14</v>
      </c>
      <c r="D291" s="26">
        <v>5</v>
      </c>
      <c r="E291" s="34"/>
      <c r="F291" s="26">
        <v>23</v>
      </c>
      <c r="G291" s="29">
        <f t="shared" si="8"/>
        <v>0</v>
      </c>
      <c r="H291" s="30">
        <f t="shared" si="9"/>
        <v>0</v>
      </c>
      <c r="I291" s="25"/>
    </row>
    <row r="292" spans="1:9" ht="15.75" x14ac:dyDescent="0.25">
      <c r="A292" s="10" t="s">
        <v>552</v>
      </c>
      <c r="B292" s="25" t="s">
        <v>487</v>
      </c>
      <c r="C292" s="31" t="s">
        <v>14</v>
      </c>
      <c r="D292" s="26">
        <v>5</v>
      </c>
      <c r="E292" s="34"/>
      <c r="F292" s="26">
        <v>23</v>
      </c>
      <c r="G292" s="29">
        <f t="shared" si="8"/>
        <v>0</v>
      </c>
      <c r="H292" s="30">
        <f t="shared" si="9"/>
        <v>0</v>
      </c>
      <c r="I292" s="25"/>
    </row>
    <row r="293" spans="1:9" ht="15.75" x14ac:dyDescent="0.25">
      <c r="A293" s="10" t="s">
        <v>553</v>
      </c>
      <c r="B293" s="25" t="s">
        <v>489</v>
      </c>
      <c r="C293" s="31" t="s">
        <v>14</v>
      </c>
      <c r="D293" s="26">
        <v>5</v>
      </c>
      <c r="E293" s="34"/>
      <c r="F293" s="26">
        <v>23</v>
      </c>
      <c r="G293" s="29">
        <f t="shared" si="8"/>
        <v>0</v>
      </c>
      <c r="H293" s="30">
        <f t="shared" si="9"/>
        <v>0</v>
      </c>
      <c r="I293" s="25"/>
    </row>
    <row r="294" spans="1:9" ht="15.75" x14ac:dyDescent="0.25">
      <c r="A294" s="48" t="s">
        <v>490</v>
      </c>
      <c r="B294" s="49"/>
      <c r="C294" s="49"/>
      <c r="D294" s="49"/>
      <c r="E294" s="49"/>
      <c r="F294" s="50"/>
      <c r="G294" s="23">
        <f>SUM(G19:G293)</f>
        <v>0</v>
      </c>
      <c r="H294" s="13">
        <f>SUM(H19:H293)</f>
        <v>0</v>
      </c>
      <c r="I294" s="14"/>
    </row>
    <row r="295" spans="1:9" x14ac:dyDescent="0.25">
      <c r="A295" s="15"/>
    </row>
    <row r="296" spans="1:9" x14ac:dyDescent="0.25">
      <c r="A296" s="15"/>
    </row>
    <row r="297" spans="1:9" ht="14.45" customHeight="1" x14ac:dyDescent="0.25">
      <c r="A297" s="15"/>
      <c r="B297" s="36" t="s">
        <v>491</v>
      </c>
      <c r="C297" s="36"/>
      <c r="D297" s="36"/>
      <c r="E297" s="36"/>
      <c r="F297" s="36"/>
      <c r="G297" s="36"/>
      <c r="H297" s="36"/>
    </row>
    <row r="298" spans="1:9" ht="26.45" customHeight="1" x14ac:dyDescent="0.25">
      <c r="A298" s="15"/>
      <c r="B298" s="16" t="s">
        <v>492</v>
      </c>
    </row>
    <row r="299" spans="1:9" ht="15.75" hidden="1" x14ac:dyDescent="0.25">
      <c r="A299" s="15"/>
      <c r="B299" s="16" t="s">
        <v>493</v>
      </c>
    </row>
    <row r="300" spans="1:9" x14ac:dyDescent="0.25">
      <c r="A300" s="15"/>
      <c r="B300" s="51"/>
      <c r="C300" s="38"/>
      <c r="D300" s="38"/>
      <c r="E300" s="38"/>
      <c r="F300" s="38"/>
      <c r="G300" s="38"/>
      <c r="H300" s="38"/>
    </row>
    <row r="301" spans="1:9" ht="15" customHeight="1" x14ac:dyDescent="0.25">
      <c r="A301" s="15"/>
      <c r="B301" s="36" t="s">
        <v>494</v>
      </c>
      <c r="C301" s="36"/>
      <c r="D301" s="36"/>
      <c r="E301" s="36"/>
      <c r="F301" s="36"/>
      <c r="G301" s="36"/>
    </row>
    <row r="302" spans="1:9" ht="15" customHeight="1" x14ac:dyDescent="0.25">
      <c r="A302" s="15"/>
      <c r="B302" s="36" t="s">
        <v>495</v>
      </c>
      <c r="C302" s="36"/>
      <c r="D302" s="36"/>
      <c r="E302" s="36"/>
      <c r="F302" s="36"/>
      <c r="G302" s="36"/>
    </row>
    <row r="303" spans="1:9" ht="15.75" x14ac:dyDescent="0.25">
      <c r="A303" s="15"/>
      <c r="B303" s="17"/>
      <c r="C303" s="18"/>
      <c r="D303" s="18"/>
      <c r="E303" s="18"/>
      <c r="F303" s="18"/>
      <c r="G303" s="18"/>
    </row>
    <row r="304" spans="1:9" ht="15" customHeight="1" x14ac:dyDescent="0.25">
      <c r="A304" s="15"/>
      <c r="B304" s="36" t="s">
        <v>572</v>
      </c>
      <c r="C304" s="36"/>
      <c r="D304" s="36"/>
      <c r="E304" s="36"/>
      <c r="F304" s="36"/>
      <c r="G304" s="36"/>
    </row>
    <row r="305" spans="1:9" x14ac:dyDescent="0.25">
      <c r="A305" s="15"/>
    </row>
    <row r="306" spans="1:9" ht="15.75" x14ac:dyDescent="0.25">
      <c r="A306" s="15"/>
      <c r="B306" s="52" t="s">
        <v>573</v>
      </c>
      <c r="C306" s="53"/>
      <c r="D306" s="53"/>
      <c r="E306" s="53"/>
      <c r="F306" s="53"/>
      <c r="G306" s="53"/>
      <c r="H306" s="53"/>
    </row>
    <row r="307" spans="1:9" ht="15.75" x14ac:dyDescent="0.25">
      <c r="A307" s="15"/>
      <c r="B307" s="19"/>
    </row>
    <row r="308" spans="1:9" ht="18.75" x14ac:dyDescent="0.3">
      <c r="A308" s="15"/>
      <c r="B308" s="35"/>
    </row>
    <row r="309" spans="1:9" x14ac:dyDescent="0.25">
      <c r="A309" s="15"/>
      <c r="B309" s="53"/>
      <c r="C309" s="53"/>
      <c r="D309" s="53"/>
      <c r="E309" s="53"/>
      <c r="F309" s="53"/>
      <c r="G309" s="53"/>
      <c r="H309" s="53"/>
    </row>
    <row r="310" spans="1:9" ht="15.75" x14ac:dyDescent="0.25">
      <c r="A310" s="15"/>
      <c r="B310" s="52"/>
      <c r="C310" s="54"/>
      <c r="D310" s="54"/>
      <c r="E310" s="54"/>
      <c r="F310" s="54"/>
      <c r="G310" s="54"/>
      <c r="H310" s="54"/>
      <c r="I310" s="54"/>
    </row>
    <row r="311" spans="1:9" x14ac:dyDescent="0.25">
      <c r="A311" s="15"/>
    </row>
    <row r="312" spans="1:9" ht="18" customHeight="1" x14ac:dyDescent="0.25">
      <c r="A312" s="15"/>
      <c r="B312" s="36"/>
      <c r="C312" s="37"/>
      <c r="D312" s="37"/>
      <c r="E312" s="37"/>
      <c r="F312" s="37"/>
      <c r="G312" s="37"/>
      <c r="H312" s="37"/>
      <c r="I312" s="37"/>
    </row>
    <row r="313" spans="1:9" x14ac:dyDescent="0.25">
      <c r="A313" s="15"/>
      <c r="B313" s="37"/>
      <c r="C313" s="37"/>
      <c r="D313" s="37"/>
      <c r="E313" s="37"/>
      <c r="F313" s="37"/>
      <c r="G313" s="37"/>
      <c r="H313" s="37"/>
      <c r="I313" s="37"/>
    </row>
    <row r="314" spans="1:9" ht="99.75" customHeight="1" x14ac:dyDescent="0.25">
      <c r="A314" s="15"/>
      <c r="B314" s="38"/>
      <c r="C314" s="38"/>
      <c r="D314" s="38"/>
      <c r="E314" s="38"/>
      <c r="F314" s="38"/>
      <c r="G314" s="38"/>
      <c r="H314" s="38"/>
      <c r="I314" s="38"/>
    </row>
    <row r="315" spans="1:9" x14ac:dyDescent="0.25">
      <c r="A315" s="15"/>
    </row>
    <row r="316" spans="1:9" x14ac:dyDescent="0.25">
      <c r="A316" s="15"/>
    </row>
    <row r="317" spans="1:9" x14ac:dyDescent="0.25">
      <c r="A317" s="15"/>
    </row>
    <row r="318" spans="1:9" x14ac:dyDescent="0.25">
      <c r="A318" s="15"/>
    </row>
    <row r="319" spans="1:9" x14ac:dyDescent="0.25">
      <c r="A319" s="15"/>
    </row>
    <row r="320" spans="1:9" x14ac:dyDescent="0.25">
      <c r="A320" s="15"/>
    </row>
    <row r="321" spans="1:1" x14ac:dyDescent="0.25">
      <c r="A321" s="15"/>
    </row>
  </sheetData>
  <sortState ref="B19:H293">
    <sortCondition ref="B19"/>
  </sortState>
  <mergeCells count="18">
    <mergeCell ref="A11:I11"/>
    <mergeCell ref="B9:I9"/>
    <mergeCell ref="B304:G304"/>
    <mergeCell ref="A5:H5"/>
    <mergeCell ref="A6:H6"/>
    <mergeCell ref="A7:H7"/>
    <mergeCell ref="B312:I312"/>
    <mergeCell ref="B313:I313"/>
    <mergeCell ref="B314:I314"/>
    <mergeCell ref="B14:I16"/>
    <mergeCell ref="A294:F294"/>
    <mergeCell ref="B297:H297"/>
    <mergeCell ref="B300:H300"/>
    <mergeCell ref="B301:G301"/>
    <mergeCell ref="B302:G302"/>
    <mergeCell ref="B306:H306"/>
    <mergeCell ref="B309:H309"/>
    <mergeCell ref="B310:I310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Mat. Sanit-instal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2021-11-05T10:37:44Z</dcterms:modified>
</cp:coreProperties>
</file>